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ate1904="1" defaultThemeVersion="124226"/>
  <mc:AlternateContent xmlns:mc="http://schemas.openxmlformats.org/markup-compatibility/2006">
    <mc:Choice Requires="x15">
      <x15ac:absPath xmlns:x15ac="http://schemas.microsoft.com/office/spreadsheetml/2010/11/ac" url="https://o365coloradoedu-my.sharepoint.com/personal/medu6796_colorado_edu/Documents/UCB/Documents/Website/"/>
    </mc:Choice>
  </mc:AlternateContent>
  <xr:revisionPtr revIDLastSave="54" documentId="11_8ED4252CF1259AFB2D44110B9953F94F4DC93CA9" xr6:coauthVersionLast="47" xr6:coauthVersionMax="47" xr10:uidLastSave="{9DF2715F-F452-45F9-B612-B1D330E7F0DF}"/>
  <bookViews>
    <workbookView xWindow="-120" yWindow="-120" windowWidth="29040" windowHeight="15840" xr2:uid="{00000000-000D-0000-FFFF-FFFF00000000}"/>
  </bookViews>
  <sheets>
    <sheet name="Estimation-NIH Modular Budget" sheetId="1" r:id="rId1"/>
  </sheets>
  <definedNames>
    <definedName name="_xlnm.Print_Area" localSheetId="0">'Estimation-NIH Modular Budget'!$A$1:$R$56</definedName>
    <definedName name="_xlnm.Print_Titles" localSheetId="0">'Estimation-NIH Modular Budget'!$15:$15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6" i="1" l="1"/>
  <c r="R38" i="1"/>
  <c r="R37" i="1"/>
  <c r="R35" i="1"/>
  <c r="H29" i="1"/>
  <c r="H34" i="1" s="1"/>
  <c r="J29" i="1"/>
  <c r="J34" i="1" s="1"/>
  <c r="L29" i="1"/>
  <c r="L34" i="1" s="1"/>
  <c r="L40" i="1" s="1"/>
  <c r="N29" i="1"/>
  <c r="N34" i="1" s="1"/>
  <c r="N40" i="1" s="1"/>
  <c r="P29" i="1"/>
  <c r="P34" i="1" s="1"/>
  <c r="P40" i="1" s="1"/>
  <c r="P22" i="1"/>
  <c r="N22" i="1"/>
  <c r="L22" i="1"/>
  <c r="J22" i="1"/>
  <c r="R27" i="1"/>
  <c r="R26" i="1"/>
  <c r="R25" i="1"/>
  <c r="H22" i="1"/>
  <c r="R20" i="1"/>
  <c r="R19" i="1"/>
  <c r="R18" i="1"/>
  <c r="R17" i="1"/>
  <c r="I45" i="1"/>
  <c r="K45" i="1"/>
  <c r="M45" i="1"/>
  <c r="O45" i="1"/>
  <c r="F27" i="1"/>
  <c r="F26" i="1"/>
  <c r="F25" i="1"/>
  <c r="J31" i="1" l="1"/>
  <c r="J43" i="1" s="1"/>
  <c r="L31" i="1"/>
  <c r="P31" i="1"/>
  <c r="J40" i="1"/>
  <c r="R22" i="1"/>
  <c r="R29" i="1"/>
  <c r="H31" i="1"/>
  <c r="R34" i="1"/>
  <c r="H40" i="1"/>
  <c r="R40" i="1" s="1"/>
  <c r="N31" i="1"/>
  <c r="N43" i="1" s="1"/>
  <c r="J51" i="1" l="1"/>
  <c r="J53" i="1" s="1"/>
  <c r="H43" i="1"/>
  <c r="P43" i="1"/>
  <c r="P51" i="1" s="1"/>
  <c r="P53" i="1" s="1"/>
  <c r="L43" i="1"/>
  <c r="L51" i="1" s="1"/>
  <c r="L53" i="1" s="1"/>
  <c r="J45" i="1"/>
  <c r="P45" i="1"/>
  <c r="L45" i="1"/>
  <c r="H51" i="1"/>
  <c r="N51" i="1"/>
  <c r="N53" i="1" s="1"/>
  <c r="R31" i="1"/>
  <c r="H45" i="1" l="1"/>
  <c r="N45" i="1"/>
  <c r="R43" i="1"/>
  <c r="R45" i="1" s="1"/>
  <c r="R51" i="1"/>
  <c r="H53" i="1"/>
  <c r="R53" i="1" l="1"/>
  <c r="H55" i="1"/>
</calcChain>
</file>

<file path=xl/sharedStrings.xml><?xml version="1.0" encoding="utf-8"?>
<sst xmlns="http://schemas.openxmlformats.org/spreadsheetml/2006/main" count="60" uniqueCount="58">
  <si>
    <t>Duration:</t>
  </si>
  <si>
    <t>A.</t>
  </si>
  <si>
    <t>C.</t>
  </si>
  <si>
    <t>D.</t>
  </si>
  <si>
    <t>E.</t>
  </si>
  <si>
    <t>Total Direct Costs</t>
  </si>
  <si>
    <t>Total Costs</t>
  </si>
  <si>
    <t>Year 1</t>
  </si>
  <si>
    <t>Year 2</t>
  </si>
  <si>
    <t>Year 3</t>
  </si>
  <si>
    <t>Year 4</t>
  </si>
  <si>
    <t>Year 5</t>
  </si>
  <si>
    <t>Total</t>
  </si>
  <si>
    <t xml:space="preserve">Title:     </t>
  </si>
  <si>
    <t xml:space="preserve">Principal Investigator: </t>
  </si>
  <si>
    <t>Tuition Remission</t>
  </si>
  <si>
    <t>Total Subrecipient Indirect Costs</t>
  </si>
  <si>
    <t>F.</t>
  </si>
  <si>
    <t>Long-term Space Rental</t>
  </si>
  <si>
    <t>Total Direct Costs for CU Purposes</t>
  </si>
  <si>
    <t>G.</t>
  </si>
  <si>
    <t xml:space="preserve">B. </t>
  </si>
  <si>
    <t>Total Requested:</t>
  </si>
  <si>
    <t>Facilities and Administration (F&amp;A) Costs</t>
  </si>
  <si>
    <t>F&amp;A Exempt Direct Costs</t>
  </si>
  <si>
    <t>Total F&amp;A Exempt Direct Costs</t>
  </si>
  <si>
    <t xml:space="preserve">CU Proposal Number: </t>
  </si>
  <si>
    <t>Proposal Analyst:</t>
  </si>
  <si>
    <t xml:space="preserve">Date Prepared: </t>
  </si>
  <si>
    <t xml:space="preserve">                                 INTERNAL COST ESTIMATION - NIH MODULAR BUDGET</t>
  </si>
  <si>
    <t>Capital Equipment</t>
  </si>
  <si>
    <t>IDC Exclusions</t>
  </si>
  <si>
    <t>Subrecipent 1 Direct Costs</t>
  </si>
  <si>
    <t>&lt;Enter Sub Name&gt;</t>
  </si>
  <si>
    <t>Subrecipent 2 Direct Costs</t>
  </si>
  <si>
    <t>Subrecipent 3 Direct Costs</t>
  </si>
  <si>
    <t>Subrecipent 1 Indirect Costs</t>
  </si>
  <si>
    <t>Subrecipent 2 Indirect Costs</t>
  </si>
  <si>
    <t>Subrecipent 3 Indirect Costs</t>
  </si>
  <si>
    <t>Subrecipient Total Costs</t>
  </si>
  <si>
    <r>
      <t>Total Direct Costs less excluded costs,</t>
    </r>
    <r>
      <rPr>
        <u/>
        <sz val="11"/>
        <rFont val="Calibri"/>
        <family val="2"/>
        <scheme val="minor"/>
      </rPr>
      <t xml:space="preserve"> first $25,000 of each sub**</t>
    </r>
  </si>
  <si>
    <t>Modified Total Direct Costs*</t>
  </si>
  <si>
    <t xml:space="preserve">* Modified total direct costs equals total direct costs less any items in "D. F&amp;A Exempt Direct Costs" plus the addition of the first $25,000 of each subreceipient. 
**Edit calculation accordingly if subs are included; If the amount for the subrecipient is less than$25,000, add in the applicable amount.  </t>
  </si>
  <si>
    <r>
      <t xml:space="preserve">Subrecipient Indirect Costs </t>
    </r>
    <r>
      <rPr>
        <i/>
        <sz val="11"/>
        <rFont val="Calibri"/>
        <family val="2"/>
        <scheme val="minor"/>
      </rPr>
      <t>(AKA: Consortium Indirect)</t>
    </r>
  </si>
  <si>
    <t>Total Modular Direct Costs (NIH request)</t>
  </si>
  <si>
    <t>Predetermined for the period 7/1/21-6/30/23:</t>
  </si>
  <si>
    <t xml:space="preserve">CU Direct Costs </t>
  </si>
  <si>
    <t>On Campus: MTDC Base</t>
  </si>
  <si>
    <t>Graduate Student Fees</t>
  </si>
  <si>
    <t>Number of Subs</t>
  </si>
  <si>
    <t>Provisional thereafter per HHS agreement dated 06/15/2023.</t>
  </si>
  <si>
    <t>Template Updated 10/02/2023</t>
  </si>
  <si>
    <t>Sponsor:</t>
  </si>
  <si>
    <t>NIH</t>
  </si>
  <si>
    <t>NIH Budgeting Notes:</t>
  </si>
  <si>
    <t>- If Human Fetal Tissue (HFT) Costs are in the budget, then the detailed R&amp;R budget must be used</t>
  </si>
  <si>
    <r>
      <t xml:space="preserve">- PIs may contribute unpaid AY effort to project (not considered Cost Share); </t>
    </r>
    <r>
      <rPr>
        <b/>
        <i/>
        <u/>
        <sz val="11"/>
        <rFont val="Calibri"/>
        <family val="2"/>
        <scheme val="minor"/>
      </rPr>
      <t>must</t>
    </r>
    <r>
      <rPr>
        <i/>
        <sz val="11"/>
        <rFont val="Calibri"/>
        <family val="2"/>
        <scheme val="minor"/>
      </rPr>
      <t xml:space="preserve"> specify unpaid AY effort in Personnel Justification</t>
    </r>
  </si>
  <si>
    <r>
      <t xml:space="preserve">- </t>
    </r>
    <r>
      <rPr>
        <b/>
        <i/>
        <u/>
        <sz val="11"/>
        <color rgb="FFFF0000"/>
        <rFont val="Calibri"/>
        <family val="2"/>
        <scheme val="minor"/>
      </rPr>
      <t>UPDATE FOR PROPOSALS DUE ON/AFTER 10/05/23</t>
    </r>
    <r>
      <rPr>
        <b/>
        <i/>
        <sz val="11"/>
        <color theme="1" tint="0.14999847407452621"/>
        <rFont val="Calibri"/>
        <family val="2"/>
        <scheme val="minor"/>
      </rPr>
      <t>: DMS estimated costs (including estimates of total costs) must be described in the Additional Narrative Justification  (see OCG Additional Narrative Justification template and OCG NIH Checklists on the OCG Forms webpage).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</si>
</sst>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
    <numFmt numFmtId="165" formatCode="0.000"/>
  </numFmts>
  <fonts count="14">
    <font>
      <sz val="12"/>
      <name val="Times"/>
    </font>
    <font>
      <sz val="10"/>
      <name val="Geneva"/>
      <family val="2"/>
    </font>
    <font>
      <sz val="8"/>
      <name val="Times"/>
      <family val="1"/>
    </font>
    <font>
      <sz val="11"/>
      <name val="Calibri"/>
      <family val="2"/>
    </font>
    <font>
      <sz val="11"/>
      <name val="Calibri"/>
      <family val="2"/>
      <scheme val="minor"/>
    </font>
    <font>
      <i/>
      <sz val="11"/>
      <name val="Calibri"/>
      <family val="2"/>
      <scheme val="minor"/>
    </font>
    <font>
      <b/>
      <sz val="11"/>
      <name val="Calibri"/>
      <family val="2"/>
      <scheme val="minor"/>
    </font>
    <font>
      <b/>
      <i/>
      <sz val="11"/>
      <name val="Calibri"/>
      <family val="2"/>
      <scheme val="minor"/>
    </font>
    <font>
      <i/>
      <sz val="11"/>
      <color theme="0" tint="-0.249977111117893"/>
      <name val="Calibri"/>
      <family val="2"/>
      <scheme val="minor"/>
    </font>
    <font>
      <u/>
      <sz val="11"/>
      <name val="Calibri"/>
      <family val="2"/>
      <scheme val="minor"/>
    </font>
    <font>
      <b/>
      <i/>
      <u/>
      <sz val="11"/>
      <name val="Calibri"/>
      <family val="2"/>
      <scheme val="minor"/>
    </font>
    <font>
      <i/>
      <sz val="11"/>
      <color theme="1" tint="0.14999847407452621"/>
      <name val="Calibri"/>
      <family val="2"/>
      <scheme val="minor"/>
    </font>
    <font>
      <b/>
      <i/>
      <sz val="11"/>
      <color theme="1" tint="0.14999847407452621"/>
      <name val="Calibri"/>
      <family val="2"/>
      <scheme val="minor"/>
    </font>
    <font>
      <b/>
      <i/>
      <u/>
      <sz val="11"/>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59999389629810485"/>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8" fontId="1" fillId="0" borderId="0" applyFont="0" applyFill="0" applyBorder="0" applyAlignment="0" applyProtection="0"/>
  </cellStyleXfs>
  <cellXfs count="41">
    <xf numFmtId="0" fontId="0" fillId="0" borderId="0" xfId="0"/>
    <xf numFmtId="0" fontId="4" fillId="0" borderId="0" xfId="0" applyFont="1" applyAlignment="1">
      <alignment horizontal="left"/>
    </xf>
    <xf numFmtId="3" fontId="4" fillId="0" borderId="0" xfId="0" applyNumberFormat="1" applyFont="1"/>
    <xf numFmtId="3" fontId="4" fillId="0" borderId="0" xfId="0" applyNumberFormat="1" applyFont="1" applyAlignment="1">
      <alignment horizontal="right"/>
    </xf>
    <xf numFmtId="0" fontId="4" fillId="0" borderId="0" xfId="0" applyFont="1"/>
    <xf numFmtId="0" fontId="5" fillId="0" borderId="0" xfId="0" applyFont="1"/>
    <xf numFmtId="0" fontId="6" fillId="0" borderId="0" xfId="0" applyFont="1"/>
    <xf numFmtId="3" fontId="4" fillId="0" borderId="0" xfId="0" applyNumberFormat="1" applyFont="1" applyAlignment="1">
      <alignment horizontal="left"/>
    </xf>
    <xf numFmtId="3" fontId="6" fillId="0" borderId="0" xfId="0" applyNumberFormat="1" applyFont="1" applyAlignment="1">
      <alignment horizontal="center"/>
    </xf>
    <xf numFmtId="0" fontId="4" fillId="0" borderId="0" xfId="0" applyFont="1" applyAlignment="1">
      <alignment horizontal="center"/>
    </xf>
    <xf numFmtId="0" fontId="6" fillId="0" borderId="0" xfId="0" applyFont="1" applyAlignment="1">
      <alignment horizontal="left"/>
    </xf>
    <xf numFmtId="3" fontId="6" fillId="0" borderId="0" xfId="0" applyNumberFormat="1" applyFont="1" applyAlignment="1">
      <alignment horizontal="right"/>
    </xf>
    <xf numFmtId="164" fontId="6" fillId="0" borderId="0" xfId="0" applyNumberFormat="1" applyFont="1" applyAlignment="1">
      <alignment horizontal="right"/>
    </xf>
    <xf numFmtId="3" fontId="4" fillId="0" borderId="1" xfId="0" applyNumberFormat="1" applyFont="1" applyBorder="1" applyAlignment="1">
      <alignment horizontal="right"/>
    </xf>
    <xf numFmtId="3" fontId="4" fillId="0" borderId="2" xfId="1" applyNumberFormat="1" applyFont="1" applyFill="1" applyBorder="1" applyAlignment="1">
      <alignment horizontal="right"/>
    </xf>
    <xf numFmtId="3" fontId="4" fillId="0" borderId="0" xfId="1" applyNumberFormat="1" applyFont="1" applyFill="1" applyBorder="1" applyAlignment="1"/>
    <xf numFmtId="3" fontId="5" fillId="0" borderId="0" xfId="0" applyNumberFormat="1" applyFont="1" applyAlignment="1">
      <alignment horizontal="right"/>
    </xf>
    <xf numFmtId="165" fontId="4" fillId="0" borderId="0" xfId="0" applyNumberFormat="1" applyFont="1"/>
    <xf numFmtId="3" fontId="8" fillId="0" borderId="0" xfId="0" applyNumberFormat="1" applyFont="1"/>
    <xf numFmtId="3" fontId="4" fillId="0" borderId="2" xfId="0" applyNumberFormat="1" applyFont="1" applyBorder="1" applyAlignment="1">
      <alignment horizontal="right"/>
    </xf>
    <xf numFmtId="3" fontId="8" fillId="0" borderId="0" xfId="0" applyNumberFormat="1" applyFont="1" applyAlignment="1">
      <alignment horizontal="right"/>
    </xf>
    <xf numFmtId="0" fontId="8" fillId="0" borderId="0" xfId="0" applyFont="1"/>
    <xf numFmtId="3" fontId="4" fillId="2" borderId="0" xfId="0" applyNumberFormat="1" applyFont="1" applyFill="1"/>
    <xf numFmtId="0" fontId="4" fillId="2" borderId="0" xfId="0" applyFont="1" applyFill="1"/>
    <xf numFmtId="3" fontId="4" fillId="2" borderId="0" xfId="0" applyNumberFormat="1" applyFont="1" applyFill="1" applyAlignment="1">
      <alignment horizontal="right"/>
    </xf>
    <xf numFmtId="0" fontId="3" fillId="0" borderId="0" xfId="0" applyFont="1"/>
    <xf numFmtId="10" fontId="4" fillId="0" borderId="0" xfId="0" applyNumberFormat="1" applyFont="1" applyAlignment="1">
      <alignment horizontal="left"/>
    </xf>
    <xf numFmtId="0" fontId="7" fillId="0" borderId="0" xfId="0" applyFont="1" applyAlignment="1">
      <alignment horizontal="left"/>
    </xf>
    <xf numFmtId="0" fontId="5" fillId="0" borderId="0" xfId="0" applyFont="1" applyAlignment="1">
      <alignment horizontal="right"/>
    </xf>
    <xf numFmtId="3" fontId="5" fillId="2" borderId="0" xfId="0" applyNumberFormat="1" applyFont="1" applyFill="1"/>
    <xf numFmtId="3" fontId="4" fillId="2" borderId="0" xfId="0" applyNumberFormat="1" applyFont="1" applyFill="1" applyAlignment="1">
      <alignment horizontal="left" vertical="top"/>
    </xf>
    <xf numFmtId="0" fontId="5" fillId="0" borderId="0" xfId="0" applyFont="1" applyAlignment="1">
      <alignment horizontal="left" vertical="top" wrapText="1"/>
    </xf>
    <xf numFmtId="3" fontId="10" fillId="3" borderId="0" xfId="0" applyNumberFormat="1" applyFont="1" applyFill="1" applyAlignment="1">
      <alignment horizontal="left"/>
    </xf>
    <xf numFmtId="3" fontId="5" fillId="3" borderId="0" xfId="0" quotePrefix="1" applyNumberFormat="1" applyFont="1" applyFill="1" applyAlignment="1">
      <alignment horizontal="left"/>
    </xf>
    <xf numFmtId="0" fontId="11" fillId="3" borderId="0" xfId="0" quotePrefix="1" applyFont="1" applyFill="1" applyAlignment="1">
      <alignment horizontal="left"/>
    </xf>
    <xf numFmtId="0" fontId="4" fillId="3" borderId="0" xfId="0" applyFont="1" applyFill="1"/>
    <xf numFmtId="3" fontId="4" fillId="3" borderId="0" xfId="0" applyNumberFormat="1" applyFont="1" applyFill="1" applyAlignment="1">
      <alignment horizontal="right"/>
    </xf>
    <xf numFmtId="0" fontId="5" fillId="3" borderId="0" xfId="0" applyFont="1" applyFill="1"/>
    <xf numFmtId="0" fontId="12" fillId="0" borderId="0" xfId="0" quotePrefix="1" applyFont="1" applyFill="1" applyAlignment="1">
      <alignment vertical="center" wrapText="1"/>
    </xf>
    <xf numFmtId="0" fontId="12" fillId="4" borderId="0" xfId="0" quotePrefix="1" applyFont="1" applyFill="1" applyAlignment="1">
      <alignment horizontal="left" vertical="top" wrapText="1"/>
    </xf>
    <xf numFmtId="0" fontId="12" fillId="0" borderId="0" xfId="0" quotePrefix="1" applyFont="1" applyFill="1" applyAlignment="1">
      <alignment vertical="top"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64"/>
  <sheetViews>
    <sheetView tabSelected="1" zoomScale="85" zoomScaleNormal="85" workbookViewId="0">
      <selection activeCell="U10" sqref="U10"/>
    </sheetView>
  </sheetViews>
  <sheetFormatPr defaultColWidth="11" defaultRowHeight="15"/>
  <cols>
    <col min="1" max="3" width="2.75" style="1" customWidth="1"/>
    <col min="4" max="4" width="9.375" style="1" customWidth="1"/>
    <col min="5" max="5" width="32.25" style="2" customWidth="1"/>
    <col min="6" max="6" width="15.375" style="2" customWidth="1"/>
    <col min="7" max="7" width="1.875" style="3" customWidth="1"/>
    <col min="8" max="8" width="10.125" style="3" customWidth="1"/>
    <col min="9" max="9" width="1.625" style="3" customWidth="1"/>
    <col min="10" max="10" width="10.125" style="3" customWidth="1"/>
    <col min="11" max="11" width="1.625" style="4" customWidth="1"/>
    <col min="12" max="12" width="10.125" style="3" customWidth="1"/>
    <col min="13" max="13" width="1.625" style="4" customWidth="1"/>
    <col min="14" max="14" width="10.125" style="3" customWidth="1"/>
    <col min="15" max="15" width="1.625" style="4" customWidth="1"/>
    <col min="16" max="16" width="10.125" style="4" customWidth="1"/>
    <col min="17" max="17" width="2" style="4" customWidth="1"/>
    <col min="18" max="18" width="10.125" style="4" customWidth="1"/>
    <col min="19" max="19" width="11" style="4"/>
    <col min="20" max="20" width="11" style="5"/>
    <col min="21" max="21" width="11" style="4"/>
    <col min="22" max="22" width="9" style="4" customWidth="1"/>
    <col min="23" max="23" width="1.875" style="4" customWidth="1"/>
    <col min="24" max="24" width="9" style="4" customWidth="1"/>
    <col min="25" max="25" width="1.875" style="4" customWidth="1"/>
    <col min="26" max="26" width="9" style="4" customWidth="1"/>
    <col min="27" max="27" width="1.875" style="4" customWidth="1"/>
    <col min="28" max="28" width="9" style="4" customWidth="1"/>
    <col min="29" max="29" width="1.875" style="4" customWidth="1"/>
    <col min="30" max="30" width="9" style="4" customWidth="1"/>
    <col min="31" max="16384" width="11" style="4"/>
  </cols>
  <sheetData>
    <row r="1" spans="1:55">
      <c r="A1" s="1" t="s">
        <v>26</v>
      </c>
      <c r="E1" s="22"/>
      <c r="J1" s="32" t="s">
        <v>54</v>
      </c>
      <c r="K1" s="35"/>
      <c r="L1" s="36"/>
      <c r="M1" s="35"/>
      <c r="N1" s="36"/>
      <c r="O1" s="35"/>
      <c r="P1" s="35"/>
      <c r="Q1" s="35"/>
      <c r="R1" s="35"/>
      <c r="S1" s="35"/>
      <c r="T1" s="37"/>
      <c r="U1" s="35"/>
      <c r="V1" s="35"/>
      <c r="W1" s="35"/>
      <c r="X1" s="35"/>
      <c r="Y1" s="35"/>
      <c r="Z1" s="35"/>
    </row>
    <row r="2" spans="1:55">
      <c r="A2" s="1" t="s">
        <v>27</v>
      </c>
      <c r="E2" s="22"/>
      <c r="J2" s="33" t="s">
        <v>56</v>
      </c>
      <c r="K2" s="35"/>
      <c r="L2" s="36"/>
      <c r="M2" s="35"/>
      <c r="N2" s="36"/>
      <c r="O2" s="35"/>
      <c r="P2" s="35"/>
      <c r="Q2" s="35"/>
      <c r="R2" s="35"/>
      <c r="S2" s="35"/>
      <c r="T2" s="37"/>
      <c r="U2" s="35"/>
      <c r="V2" s="35"/>
      <c r="W2" s="35"/>
      <c r="X2" s="35"/>
      <c r="Y2" s="35"/>
      <c r="Z2" s="35"/>
    </row>
    <row r="3" spans="1:55">
      <c r="A3" s="1" t="s">
        <v>28</v>
      </c>
      <c r="E3" s="22"/>
      <c r="J3" s="34" t="s">
        <v>55</v>
      </c>
      <c r="K3" s="35"/>
      <c r="L3" s="36"/>
      <c r="M3" s="35"/>
      <c r="N3" s="36"/>
      <c r="O3" s="35"/>
      <c r="P3" s="35"/>
      <c r="Q3" s="35"/>
      <c r="R3" s="35"/>
      <c r="S3" s="35"/>
      <c r="T3" s="37"/>
      <c r="U3" s="35"/>
      <c r="V3" s="35"/>
      <c r="W3" s="35"/>
      <c r="X3" s="35"/>
      <c r="Y3" s="35"/>
      <c r="Z3" s="35"/>
    </row>
    <row r="4" spans="1:55" ht="15.75" customHeight="1">
      <c r="A4" s="1" t="s">
        <v>52</v>
      </c>
      <c r="E4" s="22" t="s">
        <v>53</v>
      </c>
      <c r="J4" s="39" t="s">
        <v>57</v>
      </c>
      <c r="K4" s="39"/>
      <c r="L4" s="39"/>
      <c r="M4" s="39"/>
      <c r="N4" s="39"/>
      <c r="O4" s="39"/>
      <c r="P4" s="39"/>
      <c r="Q4" s="39"/>
      <c r="R4" s="39"/>
      <c r="S4" s="39"/>
      <c r="T4" s="39"/>
      <c r="U4" s="39"/>
      <c r="V4" s="39"/>
      <c r="W4" s="39"/>
      <c r="X4" s="39"/>
      <c r="Y4" s="39"/>
      <c r="Z4" s="39"/>
    </row>
    <row r="5" spans="1:55">
      <c r="E5" s="1"/>
      <c r="J5" s="39"/>
      <c r="K5" s="39"/>
      <c r="L5" s="39"/>
      <c r="M5" s="39"/>
      <c r="N5" s="39"/>
      <c r="O5" s="39"/>
      <c r="P5" s="39"/>
      <c r="Q5" s="39"/>
      <c r="R5" s="39"/>
      <c r="S5" s="39"/>
      <c r="T5" s="39"/>
      <c r="U5" s="39"/>
      <c r="V5" s="39"/>
      <c r="W5" s="39"/>
      <c r="X5" s="39"/>
      <c r="Y5" s="39"/>
      <c r="Z5" s="39"/>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row>
    <row r="6" spans="1:55">
      <c r="E6" s="6" t="s">
        <v>29</v>
      </c>
      <c r="F6" s="6"/>
      <c r="J6" s="40"/>
      <c r="K6" s="40"/>
      <c r="L6" s="40"/>
      <c r="M6" s="40"/>
      <c r="N6" s="40"/>
      <c r="O6" s="40"/>
      <c r="P6" s="40"/>
      <c r="Q6" s="40"/>
      <c r="R6" s="40"/>
      <c r="S6" s="40"/>
      <c r="T6" s="40"/>
      <c r="U6" s="40"/>
      <c r="V6" s="40"/>
      <c r="W6" s="40"/>
      <c r="X6" s="40"/>
      <c r="Y6" s="40"/>
      <c r="Z6" s="40"/>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row>
    <row r="7" spans="1:55">
      <c r="E7" s="4"/>
      <c r="F7" s="4"/>
      <c r="J7" s="40"/>
      <c r="K7" s="40"/>
      <c r="L7" s="40"/>
      <c r="M7" s="40"/>
      <c r="N7" s="40"/>
      <c r="O7" s="40"/>
      <c r="P7" s="40"/>
      <c r="Q7" s="40"/>
      <c r="R7" s="40"/>
      <c r="S7" s="40"/>
      <c r="T7" s="40"/>
      <c r="U7" s="40"/>
      <c r="V7" s="40"/>
      <c r="W7" s="40"/>
      <c r="X7" s="40"/>
      <c r="Y7" s="40"/>
      <c r="Z7" s="40"/>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row>
    <row r="8" spans="1:55">
      <c r="G8" s="4"/>
      <c r="H8" s="7" t="s">
        <v>13</v>
      </c>
      <c r="I8" s="30"/>
      <c r="J8" s="30"/>
      <c r="K8" s="30"/>
      <c r="L8" s="30"/>
      <c r="M8" s="30"/>
      <c r="N8" s="30"/>
      <c r="O8" s="30"/>
      <c r="P8" s="30"/>
    </row>
    <row r="9" spans="1:55">
      <c r="G9" s="4"/>
      <c r="I9" s="30"/>
      <c r="J9" s="30"/>
      <c r="K9" s="30"/>
      <c r="L9" s="30"/>
      <c r="M9" s="30"/>
      <c r="N9" s="30"/>
      <c r="O9" s="30"/>
      <c r="P9" s="30"/>
    </row>
    <row r="10" spans="1:55">
      <c r="G10" s="4"/>
      <c r="I10" s="30"/>
      <c r="J10" s="30"/>
      <c r="K10" s="30"/>
      <c r="L10" s="30"/>
      <c r="M10" s="30"/>
      <c r="N10" s="30"/>
      <c r="O10" s="30"/>
      <c r="P10" s="30"/>
    </row>
    <row r="11" spans="1:55">
      <c r="G11" s="4"/>
      <c r="I11" s="30"/>
      <c r="J11" s="30"/>
      <c r="K11" s="30"/>
      <c r="L11" s="30"/>
      <c r="M11" s="30"/>
      <c r="N11" s="30"/>
      <c r="O11" s="30"/>
      <c r="P11" s="30"/>
    </row>
    <row r="13" spans="1:55">
      <c r="A13" s="1" t="s">
        <v>14</v>
      </c>
      <c r="E13" s="22"/>
      <c r="G13" s="4"/>
      <c r="H13" s="7" t="s">
        <v>0</v>
      </c>
      <c r="I13" s="23"/>
      <c r="J13" s="24"/>
      <c r="K13" s="23"/>
      <c r="L13" s="24"/>
      <c r="M13" s="23"/>
    </row>
    <row r="15" spans="1:55">
      <c r="H15" s="8" t="s">
        <v>7</v>
      </c>
      <c r="I15" s="8"/>
      <c r="J15" s="8" t="s">
        <v>8</v>
      </c>
      <c r="K15" s="8"/>
      <c r="L15" s="8" t="s">
        <v>9</v>
      </c>
      <c r="M15" s="8"/>
      <c r="N15" s="8" t="s">
        <v>10</v>
      </c>
      <c r="O15" s="9"/>
      <c r="P15" s="8" t="s">
        <v>11</v>
      </c>
      <c r="Q15" s="9"/>
      <c r="R15" s="8" t="s">
        <v>12</v>
      </c>
    </row>
    <row r="16" spans="1:55">
      <c r="A16" s="10" t="s">
        <v>1</v>
      </c>
      <c r="B16" s="10" t="s">
        <v>5</v>
      </c>
      <c r="I16" s="11"/>
      <c r="K16" s="11"/>
      <c r="M16" s="11"/>
      <c r="P16" s="3"/>
      <c r="R16" s="3"/>
      <c r="T16" s="4"/>
    </row>
    <row r="17" spans="1:21">
      <c r="A17" s="10"/>
      <c r="C17" s="1" t="s">
        <v>46</v>
      </c>
      <c r="H17" s="3">
        <v>250000</v>
      </c>
      <c r="I17" s="11"/>
      <c r="J17" s="3">
        <v>250000</v>
      </c>
      <c r="K17" s="11"/>
      <c r="L17" s="3">
        <v>250000</v>
      </c>
      <c r="M17" s="11"/>
      <c r="N17" s="3">
        <v>250000</v>
      </c>
      <c r="O17" s="2"/>
      <c r="P17" s="3">
        <v>250000</v>
      </c>
      <c r="R17" s="3">
        <f>SUM(H17:P17)</f>
        <v>1250000</v>
      </c>
    </row>
    <row r="18" spans="1:21">
      <c r="A18" s="10"/>
      <c r="C18" s="1" t="s">
        <v>32</v>
      </c>
      <c r="F18" s="2" t="s">
        <v>33</v>
      </c>
      <c r="H18" s="3">
        <v>0</v>
      </c>
      <c r="I18" s="11"/>
      <c r="J18" s="3">
        <v>0</v>
      </c>
      <c r="K18" s="11"/>
      <c r="L18" s="3">
        <v>0</v>
      </c>
      <c r="M18" s="11"/>
      <c r="N18" s="3">
        <v>0</v>
      </c>
      <c r="O18" s="2"/>
      <c r="P18" s="3">
        <v>0</v>
      </c>
      <c r="R18" s="3">
        <f>SUM(H18:P18)</f>
        <v>0</v>
      </c>
    </row>
    <row r="19" spans="1:21">
      <c r="A19" s="10"/>
      <c r="C19" s="1" t="s">
        <v>34</v>
      </c>
      <c r="F19" s="2" t="s">
        <v>33</v>
      </c>
      <c r="H19" s="3">
        <v>0</v>
      </c>
      <c r="I19" s="11"/>
      <c r="J19" s="3">
        <v>0</v>
      </c>
      <c r="K19" s="11"/>
      <c r="L19" s="3">
        <v>0</v>
      </c>
      <c r="M19" s="11"/>
      <c r="N19" s="3">
        <v>0</v>
      </c>
      <c r="O19" s="2"/>
      <c r="P19" s="3">
        <v>0</v>
      </c>
      <c r="R19" s="3">
        <f>SUM(H19:P19)</f>
        <v>0</v>
      </c>
    </row>
    <row r="20" spans="1:21">
      <c r="A20" s="10"/>
      <c r="C20" s="1" t="s">
        <v>35</v>
      </c>
      <c r="F20" s="2" t="s">
        <v>33</v>
      </c>
      <c r="H20" s="3">
        <v>0</v>
      </c>
      <c r="I20" s="11"/>
      <c r="J20" s="3">
        <v>0</v>
      </c>
      <c r="K20" s="11"/>
      <c r="L20" s="3">
        <v>0</v>
      </c>
      <c r="M20" s="11"/>
      <c r="N20" s="3">
        <v>0</v>
      </c>
      <c r="O20" s="2"/>
      <c r="P20" s="3">
        <v>0</v>
      </c>
      <c r="R20" s="3">
        <f>SUM(H20:P20)</f>
        <v>0</v>
      </c>
    </row>
    <row r="21" spans="1:21" ht="8.25" customHeight="1">
      <c r="H21" s="13"/>
      <c r="I21" s="11"/>
      <c r="J21" s="13"/>
      <c r="K21" s="11"/>
      <c r="L21" s="13"/>
      <c r="M21" s="11"/>
      <c r="N21" s="13"/>
      <c r="P21" s="13"/>
      <c r="R21" s="13"/>
    </row>
    <row r="22" spans="1:21">
      <c r="B22" s="10" t="s">
        <v>44</v>
      </c>
      <c r="H22" s="3">
        <f>SUM(H17:H20)</f>
        <v>250000</v>
      </c>
      <c r="I22" s="11"/>
      <c r="J22" s="3">
        <f>SUM(J17:J20)</f>
        <v>250000</v>
      </c>
      <c r="K22" s="11"/>
      <c r="L22" s="3">
        <f>SUM(L17:L20)</f>
        <v>250000</v>
      </c>
      <c r="M22" s="11"/>
      <c r="N22" s="3">
        <f>SUM(N17:N20)</f>
        <v>250000</v>
      </c>
      <c r="O22" s="2"/>
      <c r="P22" s="3">
        <f>SUM(P17:P20)</f>
        <v>250000</v>
      </c>
      <c r="Q22" s="2"/>
      <c r="R22" s="3">
        <f>SUM(H22:P22)</f>
        <v>1250000</v>
      </c>
    </row>
    <row r="23" spans="1:21">
      <c r="B23" s="10"/>
      <c r="I23" s="11"/>
      <c r="K23" s="11"/>
      <c r="M23" s="11"/>
      <c r="P23" s="3"/>
      <c r="R23" s="3"/>
    </row>
    <row r="24" spans="1:21">
      <c r="A24" s="10" t="s">
        <v>21</v>
      </c>
      <c r="B24" s="10" t="s">
        <v>43</v>
      </c>
      <c r="I24" s="11"/>
      <c r="K24" s="11"/>
      <c r="M24" s="11"/>
      <c r="P24" s="3"/>
      <c r="R24" s="3"/>
      <c r="U24" s="17"/>
    </row>
    <row r="25" spans="1:21">
      <c r="A25" s="10"/>
      <c r="C25" s="1" t="s">
        <v>36</v>
      </c>
      <c r="F25" s="2" t="str">
        <f>F18</f>
        <v>&lt;Enter Sub Name&gt;</v>
      </c>
      <c r="H25" s="3">
        <v>0</v>
      </c>
      <c r="I25" s="11"/>
      <c r="J25" s="3">
        <v>0</v>
      </c>
      <c r="K25" s="11"/>
      <c r="L25" s="3">
        <v>0</v>
      </c>
      <c r="M25" s="11"/>
      <c r="N25" s="3">
        <v>0</v>
      </c>
      <c r="O25" s="2"/>
      <c r="P25" s="3">
        <v>0</v>
      </c>
      <c r="R25" s="3">
        <f>SUM(H25:P25)</f>
        <v>0</v>
      </c>
    </row>
    <row r="26" spans="1:21">
      <c r="C26" s="1" t="s">
        <v>37</v>
      </c>
      <c r="F26" s="2" t="str">
        <f>F19</f>
        <v>&lt;Enter Sub Name&gt;</v>
      </c>
      <c r="H26" s="3">
        <v>0</v>
      </c>
      <c r="I26" s="11"/>
      <c r="J26" s="3">
        <v>0</v>
      </c>
      <c r="K26" s="11"/>
      <c r="L26" s="3">
        <v>0</v>
      </c>
      <c r="M26" s="11"/>
      <c r="N26" s="3">
        <v>0</v>
      </c>
      <c r="O26" s="2"/>
      <c r="P26" s="3">
        <v>0</v>
      </c>
      <c r="R26" s="3">
        <f>SUM(H26:P26)</f>
        <v>0</v>
      </c>
    </row>
    <row r="27" spans="1:21">
      <c r="C27" s="1" t="s">
        <v>38</v>
      </c>
      <c r="F27" s="2" t="str">
        <f>F20</f>
        <v>&lt;Enter Sub Name&gt;</v>
      </c>
      <c r="H27" s="3">
        <v>0</v>
      </c>
      <c r="I27" s="11"/>
      <c r="J27" s="3">
        <v>0</v>
      </c>
      <c r="K27" s="11"/>
      <c r="L27" s="3">
        <v>0</v>
      </c>
      <c r="M27" s="11"/>
      <c r="N27" s="3">
        <v>0</v>
      </c>
      <c r="O27" s="2"/>
      <c r="P27" s="3">
        <v>0</v>
      </c>
      <c r="R27" s="3">
        <f>SUM(H27:P27)</f>
        <v>0</v>
      </c>
    </row>
    <row r="28" spans="1:21" ht="9" customHeight="1">
      <c r="H28" s="13"/>
      <c r="I28" s="11"/>
      <c r="J28" s="13"/>
      <c r="K28" s="11"/>
      <c r="L28" s="13"/>
      <c r="M28" s="11"/>
      <c r="N28" s="13"/>
      <c r="P28" s="13"/>
      <c r="R28" s="13"/>
    </row>
    <row r="29" spans="1:21">
      <c r="B29" s="10" t="s">
        <v>16</v>
      </c>
      <c r="H29" s="3">
        <f>SUM(H25:H27)</f>
        <v>0</v>
      </c>
      <c r="J29" s="3">
        <f>SUM(J25:J27)</f>
        <v>0</v>
      </c>
      <c r="K29" s="3"/>
      <c r="L29" s="3">
        <f>SUM(L25:L27)</f>
        <v>0</v>
      </c>
      <c r="M29" s="3"/>
      <c r="N29" s="3">
        <f>SUM(N25:N27)</f>
        <v>0</v>
      </c>
      <c r="O29" s="3"/>
      <c r="P29" s="3">
        <f>SUM(P25:P27)</f>
        <v>0</v>
      </c>
      <c r="Q29" s="2"/>
      <c r="R29" s="3">
        <f>SUM(H29:P29)</f>
        <v>0</v>
      </c>
    </row>
    <row r="30" spans="1:21">
      <c r="B30" s="10"/>
      <c r="I30" s="11"/>
      <c r="K30" s="11"/>
      <c r="M30" s="11"/>
      <c r="P30" s="3"/>
      <c r="R30" s="3"/>
    </row>
    <row r="31" spans="1:21">
      <c r="A31" s="10" t="s">
        <v>2</v>
      </c>
      <c r="B31" s="10" t="s">
        <v>19</v>
      </c>
      <c r="H31" s="3">
        <f>H22+H29</f>
        <v>250000</v>
      </c>
      <c r="I31" s="11"/>
      <c r="J31" s="3">
        <f>J22+J29</f>
        <v>250000</v>
      </c>
      <c r="K31" s="3"/>
      <c r="L31" s="3">
        <f>L22+L29</f>
        <v>250000</v>
      </c>
      <c r="M31" s="3"/>
      <c r="N31" s="3">
        <f>N22+N29</f>
        <v>250000</v>
      </c>
      <c r="O31" s="3"/>
      <c r="P31" s="3">
        <f>P22+P29</f>
        <v>250000</v>
      </c>
      <c r="R31" s="3">
        <f>SUM(H31:P31)</f>
        <v>1250000</v>
      </c>
    </row>
    <row r="32" spans="1:21">
      <c r="A32" s="10"/>
      <c r="B32" s="10"/>
      <c r="I32" s="11"/>
      <c r="K32" s="11"/>
      <c r="M32" s="11"/>
      <c r="P32" s="3"/>
      <c r="R32" s="3"/>
    </row>
    <row r="33" spans="1:18">
      <c r="A33" s="10" t="s">
        <v>3</v>
      </c>
      <c r="B33" s="10" t="s">
        <v>24</v>
      </c>
      <c r="F33" s="4"/>
      <c r="I33" s="11"/>
      <c r="K33" s="11"/>
      <c r="M33" s="11"/>
      <c r="P33" s="3"/>
      <c r="R33" s="3"/>
    </row>
    <row r="34" spans="1:18">
      <c r="B34" s="1" t="s">
        <v>39</v>
      </c>
      <c r="H34" s="3">
        <f>H29+SUM(H18:H20)</f>
        <v>0</v>
      </c>
      <c r="I34" s="11"/>
      <c r="J34" s="3">
        <f>J29+SUM(J18:J20)</f>
        <v>0</v>
      </c>
      <c r="K34" s="11"/>
      <c r="L34" s="3">
        <f>L29+SUM(L18:L20)</f>
        <v>0</v>
      </c>
      <c r="M34" s="11"/>
      <c r="N34" s="3">
        <f>N29+SUM(N18:N20)</f>
        <v>0</v>
      </c>
      <c r="O34" s="2"/>
      <c r="P34" s="3">
        <f>P29+SUM(P18:P20)</f>
        <v>0</v>
      </c>
      <c r="R34" s="3">
        <f>SUM(H34:P34)</f>
        <v>0</v>
      </c>
    </row>
    <row r="35" spans="1:18">
      <c r="B35" s="1" t="s">
        <v>30</v>
      </c>
      <c r="H35" s="2">
        <v>0</v>
      </c>
      <c r="J35" s="2">
        <v>0</v>
      </c>
      <c r="K35" s="3"/>
      <c r="L35" s="2">
        <v>0</v>
      </c>
      <c r="M35" s="3"/>
      <c r="N35" s="2">
        <v>0</v>
      </c>
      <c r="O35" s="3"/>
      <c r="P35" s="2">
        <v>0</v>
      </c>
      <c r="R35" s="3">
        <f>SUM(H35:P35)</f>
        <v>0</v>
      </c>
    </row>
    <row r="36" spans="1:18">
      <c r="A36" s="10"/>
      <c r="B36" s="1" t="s">
        <v>18</v>
      </c>
      <c r="H36" s="3">
        <v>0</v>
      </c>
      <c r="I36" s="11"/>
      <c r="J36" s="3">
        <v>0</v>
      </c>
      <c r="K36" s="11"/>
      <c r="L36" s="3">
        <v>0</v>
      </c>
      <c r="M36" s="11"/>
      <c r="N36" s="3">
        <v>0</v>
      </c>
      <c r="O36" s="2"/>
      <c r="P36" s="3">
        <v>0</v>
      </c>
      <c r="R36" s="3">
        <f>SUM(H36:P36)</f>
        <v>0</v>
      </c>
    </row>
    <row r="37" spans="1:18">
      <c r="A37" s="10"/>
      <c r="B37" s="1" t="s">
        <v>15</v>
      </c>
      <c r="H37" s="3">
        <v>0</v>
      </c>
      <c r="I37" s="11"/>
      <c r="J37" s="3">
        <v>0</v>
      </c>
      <c r="K37" s="11"/>
      <c r="L37" s="3">
        <v>0</v>
      </c>
      <c r="M37" s="11"/>
      <c r="N37" s="3">
        <v>0</v>
      </c>
      <c r="O37" s="2"/>
      <c r="P37" s="3">
        <v>0</v>
      </c>
      <c r="R37" s="3">
        <f>SUM(H37:P37)</f>
        <v>0</v>
      </c>
    </row>
    <row r="38" spans="1:18">
      <c r="A38" s="10"/>
      <c r="B38" s="1" t="s">
        <v>48</v>
      </c>
      <c r="H38" s="3">
        <v>0</v>
      </c>
      <c r="I38" s="11"/>
      <c r="J38" s="3">
        <v>0</v>
      </c>
      <c r="K38" s="11"/>
      <c r="L38" s="3">
        <v>0</v>
      </c>
      <c r="M38" s="11"/>
      <c r="N38" s="3">
        <v>0</v>
      </c>
      <c r="O38" s="2"/>
      <c r="P38" s="3">
        <v>0</v>
      </c>
      <c r="R38" s="3">
        <f>SUM(H38:P38)</f>
        <v>0</v>
      </c>
    </row>
    <row r="39" spans="1:18" ht="8.25" customHeight="1">
      <c r="H39" s="13"/>
      <c r="I39" s="11"/>
      <c r="J39" s="13"/>
      <c r="K39" s="11"/>
      <c r="L39" s="13"/>
      <c r="M39" s="11"/>
      <c r="N39" s="13"/>
      <c r="P39" s="13"/>
      <c r="R39" s="13"/>
    </row>
    <row r="40" spans="1:18">
      <c r="B40" s="10" t="s">
        <v>25</v>
      </c>
      <c r="H40" s="3">
        <f>SUM(H34:H38)</f>
        <v>0</v>
      </c>
      <c r="I40" s="11"/>
      <c r="J40" s="3">
        <f>SUM(J34:J38)</f>
        <v>0</v>
      </c>
      <c r="K40" s="11"/>
      <c r="L40" s="3">
        <f>SUM(L34:L38)</f>
        <v>0</v>
      </c>
      <c r="M40" s="11"/>
      <c r="N40" s="3">
        <f>SUM(N34:N38)</f>
        <v>0</v>
      </c>
      <c r="O40" s="2"/>
      <c r="P40" s="3">
        <f>SUM(P34:P38)</f>
        <v>0</v>
      </c>
      <c r="Q40" s="2"/>
      <c r="R40" s="3">
        <f>SUM(H40:P40)</f>
        <v>0</v>
      </c>
    </row>
    <row r="41" spans="1:18">
      <c r="I41" s="11"/>
      <c r="K41" s="11"/>
      <c r="M41" s="11"/>
      <c r="P41" s="3"/>
      <c r="R41" s="3"/>
    </row>
    <row r="42" spans="1:18">
      <c r="A42" s="10" t="s">
        <v>4</v>
      </c>
      <c r="B42" s="10" t="s">
        <v>41</v>
      </c>
      <c r="I42" s="11"/>
      <c r="K42" s="11"/>
      <c r="M42" s="11"/>
      <c r="O42" s="3"/>
      <c r="P42" s="3"/>
      <c r="R42" s="3"/>
    </row>
    <row r="43" spans="1:18">
      <c r="B43" s="1" t="s">
        <v>40</v>
      </c>
      <c r="H43" s="19">
        <f>H31-H40+25000*F44</f>
        <v>250000</v>
      </c>
      <c r="J43" s="19">
        <f>J31-J40</f>
        <v>250000</v>
      </c>
      <c r="K43" s="3"/>
      <c r="L43" s="19">
        <f>L31-L40</f>
        <v>250000</v>
      </c>
      <c r="M43" s="3"/>
      <c r="N43" s="19">
        <f>N31-N40</f>
        <v>250000</v>
      </c>
      <c r="O43" s="3"/>
      <c r="P43" s="19">
        <f>P31-P40</f>
        <v>250000</v>
      </c>
      <c r="R43" s="19">
        <f>SUM(H43:P43)</f>
        <v>1250000</v>
      </c>
    </row>
    <row r="44" spans="1:18">
      <c r="E44" s="28" t="s">
        <v>49</v>
      </c>
      <c r="F44" s="29">
        <v>0</v>
      </c>
      <c r="K44" s="3"/>
      <c r="M44" s="3"/>
      <c r="O44" s="3"/>
      <c r="P44" s="3"/>
      <c r="R44" s="3"/>
    </row>
    <row r="45" spans="1:18">
      <c r="F45" s="18" t="s">
        <v>31</v>
      </c>
      <c r="H45" s="20">
        <f t="shared" ref="H45:P45" si="0">H31-H43</f>
        <v>0</v>
      </c>
      <c r="I45" s="20">
        <f t="shared" si="0"/>
        <v>0</v>
      </c>
      <c r="J45" s="20">
        <f t="shared" si="0"/>
        <v>0</v>
      </c>
      <c r="K45" s="20">
        <f t="shared" si="0"/>
        <v>0</v>
      </c>
      <c r="L45" s="20">
        <f t="shared" si="0"/>
        <v>0</v>
      </c>
      <c r="M45" s="20">
        <f t="shared" si="0"/>
        <v>0</v>
      </c>
      <c r="N45" s="20">
        <f t="shared" si="0"/>
        <v>0</v>
      </c>
      <c r="O45" s="20">
        <f t="shared" si="0"/>
        <v>0</v>
      </c>
      <c r="P45" s="20">
        <f t="shared" si="0"/>
        <v>0</v>
      </c>
      <c r="Q45" s="21"/>
      <c r="R45" s="20">
        <f>R31-R43</f>
        <v>0</v>
      </c>
    </row>
    <row r="46" spans="1:18">
      <c r="A46" s="10" t="s">
        <v>17</v>
      </c>
      <c r="B46" s="10" t="s">
        <v>23</v>
      </c>
      <c r="K46" s="3"/>
      <c r="M46" s="3"/>
      <c r="N46" s="4"/>
    </row>
    <row r="47" spans="1:18" hidden="1"/>
    <row r="48" spans="1:18" hidden="1">
      <c r="B48" s="25"/>
      <c r="F48" s="26"/>
      <c r="K48" s="3"/>
      <c r="M48" s="3"/>
      <c r="P48" s="3"/>
      <c r="R48" s="3"/>
    </row>
    <row r="49" spans="1:19">
      <c r="B49" s="25" t="s">
        <v>47</v>
      </c>
      <c r="F49" s="26"/>
      <c r="K49" s="3"/>
      <c r="M49" s="3"/>
      <c r="P49" s="3"/>
      <c r="R49" s="3"/>
    </row>
    <row r="50" spans="1:19">
      <c r="B50" s="25" t="s">
        <v>45</v>
      </c>
      <c r="F50" s="26">
        <v>0.56499999999999995</v>
      </c>
      <c r="K50" s="3"/>
      <c r="M50" s="3"/>
      <c r="P50" s="3"/>
      <c r="R50" s="3"/>
    </row>
    <row r="51" spans="1:19">
      <c r="B51" s="1" t="s">
        <v>50</v>
      </c>
      <c r="H51" s="14">
        <f>H43*$F$50</f>
        <v>141250</v>
      </c>
      <c r="I51" s="15"/>
      <c r="J51" s="14">
        <f>J43*$F$50</f>
        <v>141250</v>
      </c>
      <c r="K51" s="15"/>
      <c r="L51" s="14">
        <f>L43*$F$50</f>
        <v>141250</v>
      </c>
      <c r="M51" s="15"/>
      <c r="N51" s="14">
        <f>N43*$F$50</f>
        <v>141250</v>
      </c>
      <c r="O51" s="2"/>
      <c r="P51" s="14">
        <f>P43*$F$50</f>
        <v>141250</v>
      </c>
      <c r="Q51" s="2"/>
      <c r="R51" s="3">
        <f>SUM(H51:P51)</f>
        <v>706250</v>
      </c>
    </row>
    <row r="52" spans="1:19">
      <c r="K52" s="3"/>
      <c r="M52" s="3"/>
      <c r="P52" s="3"/>
      <c r="R52" s="13"/>
    </row>
    <row r="53" spans="1:19">
      <c r="A53" s="10" t="s">
        <v>20</v>
      </c>
      <c r="B53" s="10" t="s">
        <v>6</v>
      </c>
      <c r="H53" s="11">
        <f>H31+H51</f>
        <v>391250</v>
      </c>
      <c r="I53" s="11"/>
      <c r="J53" s="11">
        <f>J31+J51</f>
        <v>391250</v>
      </c>
      <c r="K53" s="11"/>
      <c r="L53" s="11">
        <f>L31+L51</f>
        <v>391250</v>
      </c>
      <c r="M53" s="11"/>
      <c r="N53" s="11">
        <f>N31+N51</f>
        <v>391250</v>
      </c>
      <c r="O53" s="11"/>
      <c r="P53" s="11">
        <f>P31+P51</f>
        <v>391250</v>
      </c>
      <c r="Q53" s="2"/>
      <c r="R53" s="11">
        <f>SUM(H53:P53)</f>
        <v>1956250</v>
      </c>
    </row>
    <row r="54" spans="1:19">
      <c r="A54" s="4"/>
      <c r="B54" s="4"/>
      <c r="H54" s="12"/>
      <c r="J54" s="12"/>
      <c r="K54" s="3"/>
      <c r="S54" s="2"/>
    </row>
    <row r="55" spans="1:19">
      <c r="A55" s="10"/>
      <c r="B55" s="10" t="s">
        <v>22</v>
      </c>
      <c r="H55" s="12">
        <f>H53+J53+L53+N53+P53</f>
        <v>1956250</v>
      </c>
    </row>
    <row r="56" spans="1:19">
      <c r="B56" s="4"/>
    </row>
    <row r="58" spans="1:19" ht="15.75" customHeight="1">
      <c r="A58" s="31" t="s">
        <v>42</v>
      </c>
      <c r="B58" s="31"/>
      <c r="C58" s="31"/>
      <c r="D58" s="31"/>
      <c r="E58" s="31"/>
      <c r="F58" s="31"/>
    </row>
    <row r="59" spans="1:19">
      <c r="A59" s="31"/>
      <c r="B59" s="31"/>
      <c r="C59" s="31"/>
      <c r="D59" s="31"/>
      <c r="E59" s="31"/>
      <c r="F59" s="31"/>
    </row>
    <row r="60" spans="1:19" ht="15" customHeight="1">
      <c r="A60" s="31"/>
      <c r="B60" s="31"/>
      <c r="C60" s="31"/>
      <c r="D60" s="31"/>
      <c r="E60" s="31"/>
      <c r="F60" s="31"/>
    </row>
    <row r="61" spans="1:19">
      <c r="A61" s="31"/>
      <c r="B61" s="31"/>
      <c r="C61" s="31"/>
      <c r="D61" s="31"/>
      <c r="E61" s="31"/>
      <c r="F61" s="31"/>
    </row>
    <row r="62" spans="1:19">
      <c r="A62" s="31"/>
      <c r="B62" s="31"/>
      <c r="C62" s="31"/>
      <c r="D62" s="31"/>
      <c r="E62" s="31"/>
      <c r="F62" s="31"/>
      <c r="G62" s="16"/>
      <c r="H62" s="16"/>
      <c r="I62" s="16"/>
      <c r="J62" s="16"/>
      <c r="K62" s="5"/>
      <c r="L62" s="16"/>
    </row>
    <row r="63" spans="1:19">
      <c r="A63" s="31"/>
      <c r="B63" s="31"/>
      <c r="C63" s="31"/>
      <c r="D63" s="31"/>
      <c r="E63" s="31"/>
      <c r="F63" s="31"/>
    </row>
    <row r="64" spans="1:19">
      <c r="A64" s="27" t="s">
        <v>51</v>
      </c>
    </row>
  </sheetData>
  <mergeCells count="3">
    <mergeCell ref="J4:Z5"/>
    <mergeCell ref="I8:P11"/>
    <mergeCell ref="A58:F63"/>
  </mergeCells>
  <phoneticPr fontId="2"/>
  <printOptions gridLines="1" gridLinesSet="0"/>
  <pageMargins left="0.7" right="0.7" top="0.75" bottom="0.75" header="0.3" footer="0.3"/>
  <pageSetup scale="86" fitToHeight="0" orientation="landscape" horizontalDpi="4294967292" verticalDpi="4294967292" r:id="rId1"/>
  <headerFooter alignWithMargins="0"/>
  <ignoredErrors>
    <ignoredError sqref="H34 J34:P3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E0BD7304521046B23CDAA75CE67A4C" ma:contentTypeVersion="9" ma:contentTypeDescription="Create a new document." ma:contentTypeScope="" ma:versionID="603d4ee3a377fe022b355bff0433804c">
  <xsd:schema xmlns:xsd="http://www.w3.org/2001/XMLSchema" xmlns:xs="http://www.w3.org/2001/XMLSchema" xmlns:p="http://schemas.microsoft.com/office/2006/metadata/properties" xmlns:ns3="eda0043c-c824-4f20-8945-0867114f5f5b" xmlns:ns4="8e8ff7c6-5699-4712-beb0-61485df6b650" targetNamespace="http://schemas.microsoft.com/office/2006/metadata/properties" ma:root="true" ma:fieldsID="8c59addd81ccc5ede990dfa325f70ea7" ns3:_="" ns4:_="">
    <xsd:import namespace="eda0043c-c824-4f20-8945-0867114f5f5b"/>
    <xsd:import namespace="8e8ff7c6-5699-4712-beb0-61485df6b65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0043c-c824-4f20-8945-0867114f5f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8ff7c6-5699-4712-beb0-61485df6b65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F3A65E-BCCA-4957-A8AF-A21AC32341FB}">
  <ds:schemaRefs>
    <ds:schemaRef ds:uri="http://schemas.microsoft.com/sharepoint/v3/contenttype/forms"/>
  </ds:schemaRefs>
</ds:datastoreItem>
</file>

<file path=customXml/itemProps2.xml><?xml version="1.0" encoding="utf-8"?>
<ds:datastoreItem xmlns:ds="http://schemas.openxmlformats.org/officeDocument/2006/customXml" ds:itemID="{6E0B67A5-1906-4654-9BCA-3B8CB22EC50B}">
  <ds:schemaRefs>
    <ds:schemaRef ds:uri="eda0043c-c824-4f20-8945-0867114f5f5b"/>
    <ds:schemaRef ds:uri="8e8ff7c6-5699-4712-beb0-61485df6b65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B5C51D5-0AAC-4694-B9B0-EC112ABF75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a0043c-c824-4f20-8945-0867114f5f5b"/>
    <ds:schemaRef ds:uri="8e8ff7c6-5699-4712-beb0-61485df6b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Estimation-NIH Modular Budget</vt:lpstr>
      <vt:lpstr>'Estimation-NIH Modular Budget'!Print_Area</vt:lpstr>
      <vt:lpstr>'Estimation-NIH Modular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OCG</dc:creator>
  <cp:lastModifiedBy>Melissa Dunivant</cp:lastModifiedBy>
  <cp:lastPrinted>2012-07-18T22:32:10Z</cp:lastPrinted>
  <dcterms:created xsi:type="dcterms:W3CDTF">2002-01-27T18:26:01Z</dcterms:created>
  <dcterms:modified xsi:type="dcterms:W3CDTF">2023-10-02T21:48:11Z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0x0101004AE0BD7304521046B23CDAA75CE67A4C</vt:lpwstr>
  </property>
</Properties>
</file>