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emgt\FA\CumulativeDebt\"/>
    </mc:Choice>
  </mc:AlternateContent>
  <bookViews>
    <workbookView xWindow="120" yWindow="90" windowWidth="23895" windowHeight="14535"/>
  </bookViews>
  <sheets>
    <sheet name="OverTimePlusGraphs" sheetId="3" r:id="rId1"/>
    <sheet name="_2013" sheetId="1" r:id="rId2"/>
    <sheet name="_2014" sheetId="4" r:id="rId3"/>
    <sheet name="_2015" sheetId="5" r:id="rId4"/>
  </sheets>
  <definedNames>
    <definedName name="_2013" localSheetId="0">OverTimePlusGraphs!$A$16:$G$64</definedName>
    <definedName name="_2013">_2013!$A$13:$G$49</definedName>
    <definedName name="_2013B" localSheetId="0">#REF!</definedName>
    <definedName name="_2013B">#REF!</definedName>
    <definedName name="_2013new" localSheetId="0">#REF!</definedName>
    <definedName name="_2013new">#REF!</definedName>
    <definedName name="_2014">_2014!$A$1:$G$40</definedName>
    <definedName name="_2015">_2015!$A$1:$G$43</definedName>
  </definedNames>
  <calcPr calcId="162913"/>
</workbook>
</file>

<file path=xl/calcChain.xml><?xml version="1.0" encoding="utf-8"?>
<calcChain xmlns="http://schemas.openxmlformats.org/spreadsheetml/2006/main">
  <c r="C76" i="3" l="1"/>
  <c r="B76" i="3"/>
  <c r="C75" i="3"/>
  <c r="B75" i="3"/>
  <c r="C74" i="3"/>
  <c r="B74" i="3"/>
  <c r="D75" i="3" l="1"/>
  <c r="D76" i="3"/>
  <c r="D74" i="3"/>
</calcChain>
</file>

<file path=xl/sharedStrings.xml><?xml version="1.0" encoding="utf-8"?>
<sst xmlns="http://schemas.openxmlformats.org/spreadsheetml/2006/main" count="145" uniqueCount="39">
  <si>
    <t>DOC</t>
  </si>
  <si>
    <t>MAST</t>
  </si>
  <si>
    <t>Cumulative loans while graduate students at UCB</t>
  </si>
  <si>
    <t>Checked back to 1992 for each degree recipient.</t>
  </si>
  <si>
    <t>Parent loans excluded (and minimal)</t>
  </si>
  <si>
    <t>Doctoral graduates had loans in more years than master's, with higher average amounts.</t>
  </si>
  <si>
    <t>CU-Boulder Grad Degree Recipients FY 2001-02 through 2012-13</t>
  </si>
  <si>
    <t>l ir emgt fa cumdebtGrad.sas -- PS, PBA, Oct. 2013</t>
  </si>
  <si>
    <t>% with any loan</t>
  </si>
  <si>
    <t>Avg. number of years with loan</t>
  </si>
  <si>
    <t>N degree recipients</t>
  </si>
  <si>
    <t xml:space="preserve">In recent years roughly 80-90% of law students and 40% of doctoral and masters students have had loans. </t>
  </si>
  <si>
    <t>Avg. cumulative loan amount for those with any (x1000)</t>
  </si>
  <si>
    <t>Avg. cumulative loan amount for all, including those with none (x1000)</t>
  </si>
  <si>
    <t>Includes only those loans taken out while a grad student at UCB</t>
  </si>
  <si>
    <t>PROF (Law)</t>
  </si>
  <si>
    <t>Degree FY</t>
  </si>
  <si>
    <t>Degree Type</t>
  </si>
  <si>
    <t>DegType</t>
  </si>
  <si>
    <t>DegFY</t>
  </si>
  <si>
    <t>_FREQ_</t>
  </si>
  <si>
    <t>hadloan</t>
  </si>
  <si>
    <t>years</t>
  </si>
  <si>
    <t>loans</t>
  </si>
  <si>
    <t>loansz</t>
  </si>
  <si>
    <t>PROF</t>
  </si>
  <si>
    <t>Visualizations by Degree Type</t>
  </si>
  <si>
    <t>Visualizations for Comparison by Degree Types</t>
  </si>
  <si>
    <t>CU-Boulder Grad Degree Recipients FY 2001-02 through 2017-18</t>
  </si>
  <si>
    <t>l ir emgt fa cumdebtGrad_MD.sas -- MD</t>
  </si>
  <si>
    <t>Last update May 8, 2019</t>
  </si>
  <si>
    <t xml:space="preserve">In recent years roughly 70-80% of law students and 30-40% of doctoral and masters students have had loans. </t>
  </si>
  <si>
    <t>2002 Avg Cumulative Debt</t>
  </si>
  <si>
    <t>2018 Avg Cumulative Debt</t>
  </si>
  <si>
    <t xml:space="preserve">Percent Increase in Average Loan Debt </t>
  </si>
  <si>
    <t>For Students with Loans</t>
  </si>
  <si>
    <t>Increase in Cumulative Debt</t>
  </si>
  <si>
    <t>Percentages of loan recipients have dropped for all levels compared to 5-10 years ago.</t>
  </si>
  <si>
    <t>The amount of money borrowed has increased. Average debt amounts have risen 30% to 40% from 2002 for doctoral and masters degree recipients and 84% for professional degree recipients.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</si>
</sst>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0.0,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Border="1"/>
    <xf numFmtId="166" fontId="0" fillId="0" borderId="0" xfId="3" applyNumberFormat="1" applyFont="1" applyBorder="1"/>
    <xf numFmtId="9" fontId="0" fillId="0" borderId="0" xfId="2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166" fontId="0" fillId="0" borderId="7" xfId="3" applyNumberFormat="1" applyFont="1" applyBorder="1"/>
    <xf numFmtId="9" fontId="0" fillId="0" borderId="7" xfId="2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0" fillId="0" borderId="7" xfId="0" applyNumberFormat="1" applyBorder="1"/>
    <xf numFmtId="9" fontId="0" fillId="0" borderId="5" xfId="2" applyFont="1" applyBorder="1" applyAlignment="1">
      <alignment horizontal="center"/>
    </xf>
    <xf numFmtId="9" fontId="0" fillId="0" borderId="8" xfId="2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</a:t>
            </a:r>
            <a:r>
              <a:rPr lang="en-US" baseline="0"/>
              <a:t> Loan Debt, UCB Graduate Degree Recipients</a:t>
            </a:r>
          </a:p>
          <a:p>
            <a:pPr>
              <a:defRPr/>
            </a:pPr>
            <a:r>
              <a:rPr lang="en-US" sz="1100" b="1"/>
              <a:t>Average for students</a:t>
            </a:r>
            <a:r>
              <a:rPr lang="en-US" sz="1100" b="1" baseline="0"/>
              <a:t> with any debt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OverTimePlusGraphs!$A$17</c:f>
              <c:strCache>
                <c:ptCount val="1"/>
                <c:pt idx="0">
                  <c:v>DOC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OverTimePlusGraphs!$F$17:$F$33</c:f>
              <c:numCache>
                <c:formatCode>"$"0.0,</c:formatCode>
                <c:ptCount val="17"/>
                <c:pt idx="0">
                  <c:v>32607.94433186849</c:v>
                </c:pt>
                <c:pt idx="1">
                  <c:v>38028.674603174601</c:v>
                </c:pt>
                <c:pt idx="2">
                  <c:v>37718.626126126124</c:v>
                </c:pt>
                <c:pt idx="3">
                  <c:v>34368.295918367345</c:v>
                </c:pt>
                <c:pt idx="4">
                  <c:v>38874.250274388134</c:v>
                </c:pt>
                <c:pt idx="5">
                  <c:v>37984</c:v>
                </c:pt>
                <c:pt idx="6">
                  <c:v>36866.397844298815</c:v>
                </c:pt>
                <c:pt idx="7">
                  <c:v>39799.049509910299</c:v>
                </c:pt>
                <c:pt idx="8">
                  <c:v>44817.779993276126</c:v>
                </c:pt>
                <c:pt idx="9">
                  <c:v>45162.477457682289</c:v>
                </c:pt>
                <c:pt idx="10">
                  <c:v>44127.932498992435</c:v>
                </c:pt>
                <c:pt idx="11">
                  <c:v>48729.024835291042</c:v>
                </c:pt>
                <c:pt idx="12">
                  <c:v>47539.563486907442</c:v>
                </c:pt>
                <c:pt idx="13">
                  <c:v>44255.431661044851</c:v>
                </c:pt>
                <c:pt idx="14">
                  <c:v>41859.20957959388</c:v>
                </c:pt>
                <c:pt idx="15">
                  <c:v>41581.640090692235</c:v>
                </c:pt>
                <c:pt idx="16">
                  <c:v>43993.638245330461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D-483A-AABC-536CEA89B4AB}"/>
            </c:ext>
          </c:extLst>
        </c:ser>
        <c:ser>
          <c:idx val="0"/>
          <c:order val="1"/>
          <c:tx>
            <c:strRef>
              <c:f>OverTimePlusGraphs!$A$34</c:f>
              <c:strCache>
                <c:ptCount val="1"/>
                <c:pt idx="0">
                  <c:v>MAST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OverTimePlusGraphs!$F$34:$F$50</c:f>
              <c:numCache>
                <c:formatCode>"$"0.0,</c:formatCode>
                <c:ptCount val="17"/>
                <c:pt idx="0">
                  <c:v>25214.113594294424</c:v>
                </c:pt>
                <c:pt idx="1">
                  <c:v>24732.402588655958</c:v>
                </c:pt>
                <c:pt idx="2">
                  <c:v>26666.09372865437</c:v>
                </c:pt>
                <c:pt idx="3">
                  <c:v>25706.90535983579</c:v>
                </c:pt>
                <c:pt idx="4">
                  <c:v>28205.822162311084</c:v>
                </c:pt>
                <c:pt idx="5">
                  <c:v>27765.10374307225</c:v>
                </c:pt>
                <c:pt idx="6">
                  <c:v>30901.844014373273</c:v>
                </c:pt>
                <c:pt idx="7">
                  <c:v>33355.714249083452</c:v>
                </c:pt>
                <c:pt idx="8">
                  <c:v>34730.948876166833</c:v>
                </c:pt>
                <c:pt idx="9">
                  <c:v>34953.047123549484</c:v>
                </c:pt>
                <c:pt idx="10">
                  <c:v>37713.221313237678</c:v>
                </c:pt>
                <c:pt idx="11">
                  <c:v>36372.412804158528</c:v>
                </c:pt>
                <c:pt idx="12">
                  <c:v>38046.00604967949</c:v>
                </c:pt>
                <c:pt idx="13">
                  <c:v>39162.45405361757</c:v>
                </c:pt>
                <c:pt idx="14">
                  <c:v>34378.016520398727</c:v>
                </c:pt>
                <c:pt idx="15">
                  <c:v>38136.069285074867</c:v>
                </c:pt>
                <c:pt idx="16">
                  <c:v>36304.401376146787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BD-483A-AABC-536CEA89B4AB}"/>
            </c:ext>
          </c:extLst>
        </c:ser>
        <c:ser>
          <c:idx val="1"/>
          <c:order val="2"/>
          <c:tx>
            <c:strRef>
              <c:f>OverTimePlusGraphs!$A$51</c:f>
              <c:strCache>
                <c:ptCount val="1"/>
                <c:pt idx="0">
                  <c:v>PROF (Law)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OverTimePlusGraphs!$F$51:$F$67</c:f>
              <c:numCache>
                <c:formatCode>"$"0.0,</c:formatCode>
                <c:ptCount val="17"/>
                <c:pt idx="0">
                  <c:v>53255.4375</c:v>
                </c:pt>
                <c:pt idx="1">
                  <c:v>48687.523076923077</c:v>
                </c:pt>
                <c:pt idx="2">
                  <c:v>52604.898376464844</c:v>
                </c:pt>
                <c:pt idx="3">
                  <c:v>52788.574468085106</c:v>
                </c:pt>
                <c:pt idx="4">
                  <c:v>59130.459854014596</c:v>
                </c:pt>
                <c:pt idx="5">
                  <c:v>68143.744680851058</c:v>
                </c:pt>
                <c:pt idx="6">
                  <c:v>67988.63535853794</c:v>
                </c:pt>
                <c:pt idx="7">
                  <c:v>75386.509242983215</c:v>
                </c:pt>
                <c:pt idx="8">
                  <c:v>75919.848087359074</c:v>
                </c:pt>
                <c:pt idx="9">
                  <c:v>82541.935412515726</c:v>
                </c:pt>
                <c:pt idx="10">
                  <c:v>100053.29154566715</c:v>
                </c:pt>
                <c:pt idx="11">
                  <c:v>115128.21369830827</c:v>
                </c:pt>
                <c:pt idx="12">
                  <c:v>111489.94244604316</c:v>
                </c:pt>
                <c:pt idx="13">
                  <c:v>102778.78947368421</c:v>
                </c:pt>
                <c:pt idx="14">
                  <c:v>100379.47857142857</c:v>
                </c:pt>
                <c:pt idx="15">
                  <c:v>101878.78625954199</c:v>
                </c:pt>
                <c:pt idx="16">
                  <c:v>98168.33793103449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BD-483A-AABC-536CEA89B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032176"/>
        <c:axId val="638992704"/>
      </c:lineChart>
      <c:catAx>
        <c:axId val="356032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 FY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92704"/>
        <c:crosses val="autoZero"/>
        <c:auto val="1"/>
        <c:lblAlgn val="ctr"/>
        <c:lblOffset val="100"/>
        <c:noMultiLvlLbl val="0"/>
      </c:catAx>
      <c:valAx>
        <c:axId val="6389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</a:t>
                </a:r>
                <a:r>
                  <a:rPr lang="en-US" baseline="0"/>
                  <a:t> loan debt (thousands)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0.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03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</a:t>
            </a:r>
            <a:r>
              <a:rPr lang="en-US" baseline="0"/>
              <a:t> Loan Debt, UCB Graduate Degree Recipients</a:t>
            </a:r>
          </a:p>
          <a:p>
            <a:pPr>
              <a:defRPr/>
            </a:pPr>
            <a:r>
              <a:rPr lang="en-US" sz="1100" b="1"/>
              <a:t>Percent of students</a:t>
            </a:r>
            <a:r>
              <a:rPr lang="en-US" sz="1100" b="1" baseline="0"/>
              <a:t> with any debt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OverTimePlusGraphs!$A$17</c:f>
              <c:strCache>
                <c:ptCount val="1"/>
                <c:pt idx="0">
                  <c:v>DOC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OverTimePlusGraphs!$D$17:$D$33</c:f>
              <c:numCache>
                <c:formatCode>0%</c:formatCode>
                <c:ptCount val="17"/>
                <c:pt idx="0">
                  <c:v>0.47244094488188976</c:v>
                </c:pt>
                <c:pt idx="1">
                  <c:v>0.42424242424242425</c:v>
                </c:pt>
                <c:pt idx="2">
                  <c:v>0.39642857142857141</c:v>
                </c:pt>
                <c:pt idx="3">
                  <c:v>0.36842105263157893</c:v>
                </c:pt>
                <c:pt idx="4">
                  <c:v>0.38047138047138046</c:v>
                </c:pt>
                <c:pt idx="5">
                  <c:v>0.39672131147540984</c:v>
                </c:pt>
                <c:pt idx="6">
                  <c:v>0.39285714285714285</c:v>
                </c:pt>
                <c:pt idx="7">
                  <c:v>0.47535211267605632</c:v>
                </c:pt>
                <c:pt idx="8">
                  <c:v>0.39228295819935693</c:v>
                </c:pt>
                <c:pt idx="9">
                  <c:v>0.44318181818181818</c:v>
                </c:pt>
                <c:pt idx="10">
                  <c:v>0.36842105263157893</c:v>
                </c:pt>
                <c:pt idx="11">
                  <c:v>0.37967914438502676</c:v>
                </c:pt>
                <c:pt idx="12">
                  <c:v>0.31382978723404253</c:v>
                </c:pt>
                <c:pt idx="13">
                  <c:v>0.32692307692307693</c:v>
                </c:pt>
                <c:pt idx="14">
                  <c:v>0.30402010050251255</c:v>
                </c:pt>
                <c:pt idx="15">
                  <c:v>0.31362467866323906</c:v>
                </c:pt>
                <c:pt idx="16">
                  <c:v>0.22307692307692309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1-483B-A24E-D2E002622520}"/>
            </c:ext>
          </c:extLst>
        </c:ser>
        <c:ser>
          <c:idx val="0"/>
          <c:order val="1"/>
          <c:tx>
            <c:strRef>
              <c:f>OverTimePlusGraphs!$A$34</c:f>
              <c:strCache>
                <c:ptCount val="1"/>
                <c:pt idx="0">
                  <c:v>MAST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OverTimePlusGraphs!$D$34:$D$50</c:f>
              <c:numCache>
                <c:formatCode>0%</c:formatCode>
                <c:ptCount val="17"/>
                <c:pt idx="0">
                  <c:v>0.3344988344988345</c:v>
                </c:pt>
                <c:pt idx="1">
                  <c:v>0.35170893054024255</c:v>
                </c:pt>
                <c:pt idx="2">
                  <c:v>0.40621531631520535</c:v>
                </c:pt>
                <c:pt idx="3">
                  <c:v>0.38854166666666667</c:v>
                </c:pt>
                <c:pt idx="4">
                  <c:v>0.42780172413793105</c:v>
                </c:pt>
                <c:pt idx="5">
                  <c:v>0.4168646080760095</c:v>
                </c:pt>
                <c:pt idx="6">
                  <c:v>0.43614457831325304</c:v>
                </c:pt>
                <c:pt idx="7">
                  <c:v>0.39955357142857145</c:v>
                </c:pt>
                <c:pt idx="8">
                  <c:v>0.40833333333333333</c:v>
                </c:pt>
                <c:pt idx="9">
                  <c:v>0.41911069063386946</c:v>
                </c:pt>
                <c:pt idx="10">
                  <c:v>0.44746059544658495</c:v>
                </c:pt>
                <c:pt idx="11">
                  <c:v>0.42933810375670839</c:v>
                </c:pt>
                <c:pt idx="12">
                  <c:v>0.37644787644787647</c:v>
                </c:pt>
                <c:pt idx="13">
                  <c:v>0.34066901408450706</c:v>
                </c:pt>
                <c:pt idx="14">
                  <c:v>0.3327433628318584</c:v>
                </c:pt>
                <c:pt idx="15">
                  <c:v>0.2857142857142857</c:v>
                </c:pt>
                <c:pt idx="16">
                  <c:v>0.29924502402196296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1-483B-A24E-D2E002622520}"/>
            </c:ext>
          </c:extLst>
        </c:ser>
        <c:ser>
          <c:idx val="1"/>
          <c:order val="2"/>
          <c:tx>
            <c:strRef>
              <c:f>OverTimePlusGraphs!$A$51</c:f>
              <c:strCache>
                <c:ptCount val="1"/>
                <c:pt idx="0">
                  <c:v>PROF (Law)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OverTimePlusGraphs!$D$51:$D$67</c:f>
              <c:numCache>
                <c:formatCode>0%</c:formatCode>
                <c:ptCount val="17"/>
                <c:pt idx="0">
                  <c:v>0.88888888888888884</c:v>
                </c:pt>
                <c:pt idx="1">
                  <c:v>0.86092715231788075</c:v>
                </c:pt>
                <c:pt idx="2">
                  <c:v>0.82051282051282048</c:v>
                </c:pt>
                <c:pt idx="3">
                  <c:v>0.8545454545454545</c:v>
                </c:pt>
                <c:pt idx="4">
                  <c:v>0.82530120481927716</c:v>
                </c:pt>
                <c:pt idx="5">
                  <c:v>0.87577639751552794</c:v>
                </c:pt>
                <c:pt idx="6">
                  <c:v>0.90058479532163738</c:v>
                </c:pt>
                <c:pt idx="7">
                  <c:v>0.81818181818181823</c:v>
                </c:pt>
                <c:pt idx="8">
                  <c:v>0.85869565217391308</c:v>
                </c:pt>
                <c:pt idx="9">
                  <c:v>0.86627906976744184</c:v>
                </c:pt>
                <c:pt idx="10">
                  <c:v>0.85875706214689262</c:v>
                </c:pt>
                <c:pt idx="11">
                  <c:v>0.76436781609195403</c:v>
                </c:pt>
                <c:pt idx="12">
                  <c:v>0.83734939759036142</c:v>
                </c:pt>
                <c:pt idx="13">
                  <c:v>0.71250000000000002</c:v>
                </c:pt>
                <c:pt idx="14">
                  <c:v>0.76086956521739135</c:v>
                </c:pt>
                <c:pt idx="15">
                  <c:v>0.7751479289940828</c:v>
                </c:pt>
                <c:pt idx="16">
                  <c:v>0.75129533678756477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1-483B-A24E-D2E002622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578888"/>
        <c:axId val="249579280"/>
      </c:lineChart>
      <c:catAx>
        <c:axId val="249578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 FY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79280"/>
        <c:crosses val="autoZero"/>
        <c:auto val="1"/>
        <c:lblAlgn val="ctr"/>
        <c:lblOffset val="100"/>
        <c:noMultiLvlLbl val="0"/>
      </c:catAx>
      <c:valAx>
        <c:axId val="2495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% with any loan debt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7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</a:t>
            </a:r>
            <a:r>
              <a:rPr lang="en-US" baseline="0"/>
              <a:t> Loan Debt, UCB Graduate Degree Recipients</a:t>
            </a:r>
          </a:p>
          <a:p>
            <a:pPr>
              <a:defRPr/>
            </a:pPr>
            <a:r>
              <a:rPr lang="en-US" sz="1100" b="1"/>
              <a:t>Average for all students, including those </a:t>
            </a:r>
            <a:r>
              <a:rPr lang="en-US" sz="1100" b="1" baseline="0"/>
              <a:t>with no debt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OverTimePlusGraphs!$A$17</c:f>
              <c:strCache>
                <c:ptCount val="1"/>
                <c:pt idx="0">
                  <c:v>DOC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OverTimePlusGraphs!$G$17:$G$33</c:f>
              <c:numCache>
                <c:formatCode>"$"0.0,</c:formatCode>
                <c:ptCount val="17"/>
                <c:pt idx="0">
                  <c:v>15405.32803080401</c:v>
                </c:pt>
                <c:pt idx="1">
                  <c:v>16133.377104377105</c:v>
                </c:pt>
                <c:pt idx="2">
                  <c:v>14952.741071428571</c:v>
                </c:pt>
                <c:pt idx="3">
                  <c:v>12662.003759398496</c:v>
                </c:pt>
                <c:pt idx="4">
                  <c:v>14790.539666686394</c:v>
                </c:pt>
                <c:pt idx="5">
                  <c:v>15069.062295081967</c:v>
                </c:pt>
                <c:pt idx="6">
                  <c:v>14483.227724545963</c:v>
                </c:pt>
                <c:pt idx="7">
                  <c:v>18918.562267034828</c:v>
                </c:pt>
                <c:pt idx="8">
                  <c:v>17581.251315690315</c:v>
                </c:pt>
                <c:pt idx="9">
                  <c:v>20015.188873291016</c:v>
                </c:pt>
                <c:pt idx="10">
                  <c:v>16257.659341734055</c:v>
                </c:pt>
                <c:pt idx="11">
                  <c:v>18501.39445618002</c:v>
                </c:pt>
                <c:pt idx="12">
                  <c:v>14919.331094295421</c:v>
                </c:pt>
                <c:pt idx="13">
                  <c:v>14468.12188918774</c:v>
                </c:pt>
                <c:pt idx="14">
                  <c:v>12726.041103343869</c:v>
                </c:pt>
                <c:pt idx="15">
                  <c:v>13041.028511733814</c:v>
                </c:pt>
                <c:pt idx="16">
                  <c:v>9813.9654547275641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2-4214-B0DE-D3CF04666071}"/>
            </c:ext>
          </c:extLst>
        </c:ser>
        <c:ser>
          <c:idx val="0"/>
          <c:order val="1"/>
          <c:tx>
            <c:strRef>
              <c:f>OverTimePlusGraphs!$A$34</c:f>
              <c:strCache>
                <c:ptCount val="1"/>
                <c:pt idx="0">
                  <c:v>MAST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OverTimePlusGraphs!$G$34:$G$50</c:f>
              <c:numCache>
                <c:formatCode>"$"0.0,</c:formatCode>
                <c:ptCount val="17"/>
                <c:pt idx="0">
                  <c:v>8434.0916102127048</c:v>
                </c:pt>
                <c:pt idx="1">
                  <c:v>8698.6068641469137</c:v>
                </c:pt>
                <c:pt idx="2">
                  <c:v>10832.175698876248</c:v>
                </c:pt>
                <c:pt idx="3">
                  <c:v>9988.2038533528648</c:v>
                </c:pt>
                <c:pt idx="4">
                  <c:v>12066.499351764547</c:v>
                </c:pt>
                <c:pt idx="5">
                  <c:v>11574.289090045557</c:v>
                </c:pt>
                <c:pt idx="6">
                  <c:v>13477.671726750754</c:v>
                </c:pt>
                <c:pt idx="7">
                  <c:v>13327.394755772182</c:v>
                </c:pt>
                <c:pt idx="8">
                  <c:v>14181.80412443479</c:v>
                </c:pt>
                <c:pt idx="9">
                  <c:v>14649.195719709009</c:v>
                </c:pt>
                <c:pt idx="10">
                  <c:v>16875.180465030167</c:v>
                </c:pt>
                <c:pt idx="11">
                  <c:v>15616.062742393644</c:v>
                </c:pt>
                <c:pt idx="12">
                  <c:v>14322.338184724904</c:v>
                </c:pt>
                <c:pt idx="13">
                  <c:v>13341.434611575703</c:v>
                </c:pt>
                <c:pt idx="14">
                  <c:v>11439.056824486657</c:v>
                </c:pt>
                <c:pt idx="15">
                  <c:v>10896.019795735678</c:v>
                </c:pt>
                <c:pt idx="16">
                  <c:v>10863.91146190803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2-4214-B0DE-D3CF04666071}"/>
            </c:ext>
          </c:extLst>
        </c:ser>
        <c:ser>
          <c:idx val="1"/>
          <c:order val="2"/>
          <c:tx>
            <c:strRef>
              <c:f>OverTimePlusGraphs!$A$51</c:f>
              <c:strCache>
                <c:ptCount val="1"/>
                <c:pt idx="0">
                  <c:v>PROF (Law)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OverTimePlusGraphs!$G$51:$G$67</c:f>
              <c:numCache>
                <c:formatCode>"$"0.0,</c:formatCode>
                <c:ptCount val="17"/>
                <c:pt idx="0">
                  <c:v>47338.166666666664</c:v>
                </c:pt>
                <c:pt idx="1">
                  <c:v>41916.410596026493</c:v>
                </c:pt>
                <c:pt idx="2">
                  <c:v>43162.993539663461</c:v>
                </c:pt>
                <c:pt idx="3">
                  <c:v>45110.236363636366</c:v>
                </c:pt>
                <c:pt idx="4">
                  <c:v>48800.439759036148</c:v>
                </c:pt>
                <c:pt idx="5">
                  <c:v>59678.683229813665</c:v>
                </c:pt>
                <c:pt idx="6">
                  <c:v>61229.531258566334</c:v>
                </c:pt>
                <c:pt idx="7">
                  <c:v>61679.871198804452</c:v>
                </c:pt>
                <c:pt idx="8">
                  <c:v>65192.043466319206</c:v>
                </c:pt>
                <c:pt idx="9">
                  <c:v>71504.3510259584</c:v>
                </c:pt>
                <c:pt idx="10">
                  <c:v>85921.47070588365</c:v>
                </c:pt>
                <c:pt idx="11">
                  <c:v>88000.301275143676</c:v>
                </c:pt>
                <c:pt idx="12">
                  <c:v>93356.03614457832</c:v>
                </c:pt>
                <c:pt idx="13">
                  <c:v>73229.887499999997</c:v>
                </c:pt>
                <c:pt idx="14">
                  <c:v>76375.690217391311</c:v>
                </c:pt>
                <c:pt idx="15">
                  <c:v>78971.130177514788</c:v>
                </c:pt>
                <c:pt idx="16">
                  <c:v>73753.414507772017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B2-4214-B0DE-D3CF04666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580064"/>
        <c:axId val="249580456"/>
      </c:lineChart>
      <c:catAx>
        <c:axId val="24958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 FY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80456"/>
        <c:crosses val="autoZero"/>
        <c:auto val="1"/>
        <c:lblAlgn val="ctr"/>
        <c:lblOffset val="100"/>
        <c:noMultiLvlLbl val="0"/>
      </c:catAx>
      <c:valAx>
        <c:axId val="24958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</a:t>
                </a:r>
                <a:r>
                  <a:rPr lang="en-US" baseline="0"/>
                  <a:t> loan debt (thousands)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0.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8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UCB Doctorate</a:t>
            </a:r>
            <a:r>
              <a:rPr lang="en-US" b="1" baseline="0"/>
              <a:t> Degree Recipients</a:t>
            </a:r>
          </a:p>
          <a:p>
            <a:pPr>
              <a:defRPr/>
            </a:pPr>
            <a:r>
              <a:rPr lang="en-US" sz="1200" i="1" baseline="0"/>
              <a:t>Loan Debt</a:t>
            </a:r>
            <a:endParaRPr lang="en-US" sz="12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OverTimePlusGraphs!$F$16</c:f>
              <c:strCache>
                <c:ptCount val="1"/>
                <c:pt idx="0">
                  <c:v>Avg. cumulative loan amount for those with any (x1000)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OverTimePlusGraphs!$F$17:$F$33</c:f>
              <c:numCache>
                <c:formatCode>"$"0.0,</c:formatCode>
                <c:ptCount val="17"/>
                <c:pt idx="0">
                  <c:v>32607.94433186849</c:v>
                </c:pt>
                <c:pt idx="1">
                  <c:v>38028.674603174601</c:v>
                </c:pt>
                <c:pt idx="2">
                  <c:v>37718.626126126124</c:v>
                </c:pt>
                <c:pt idx="3">
                  <c:v>34368.295918367345</c:v>
                </c:pt>
                <c:pt idx="4">
                  <c:v>38874.250274388134</c:v>
                </c:pt>
                <c:pt idx="5">
                  <c:v>37984</c:v>
                </c:pt>
                <c:pt idx="6">
                  <c:v>36866.397844298815</c:v>
                </c:pt>
                <c:pt idx="7">
                  <c:v>39799.049509910299</c:v>
                </c:pt>
                <c:pt idx="8">
                  <c:v>44817.779993276126</c:v>
                </c:pt>
                <c:pt idx="9">
                  <c:v>45162.477457682289</c:v>
                </c:pt>
                <c:pt idx="10">
                  <c:v>44127.932498992435</c:v>
                </c:pt>
                <c:pt idx="11">
                  <c:v>48729.024835291042</c:v>
                </c:pt>
                <c:pt idx="12">
                  <c:v>47539.563486907442</c:v>
                </c:pt>
                <c:pt idx="13">
                  <c:v>44255.431661044851</c:v>
                </c:pt>
                <c:pt idx="14">
                  <c:v>41859.20957959388</c:v>
                </c:pt>
                <c:pt idx="15">
                  <c:v>41581.640090692235</c:v>
                </c:pt>
                <c:pt idx="16">
                  <c:v>43993.638245330461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D-4621-BCA9-E98F9A2526B0}"/>
            </c:ext>
          </c:extLst>
        </c:ser>
        <c:ser>
          <c:idx val="2"/>
          <c:order val="2"/>
          <c:tx>
            <c:strRef>
              <c:f>OverTimePlusGraphs!$G$16</c:f>
              <c:strCache>
                <c:ptCount val="1"/>
                <c:pt idx="0">
                  <c:v>Avg. cumulative loan amount for all, including those with none (x1000)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OverTimePlusGraphs!$G$17:$G$33</c:f>
              <c:numCache>
                <c:formatCode>"$"0.0,</c:formatCode>
                <c:ptCount val="17"/>
                <c:pt idx="0">
                  <c:v>15405.32803080401</c:v>
                </c:pt>
                <c:pt idx="1">
                  <c:v>16133.377104377105</c:v>
                </c:pt>
                <c:pt idx="2">
                  <c:v>14952.741071428571</c:v>
                </c:pt>
                <c:pt idx="3">
                  <c:v>12662.003759398496</c:v>
                </c:pt>
                <c:pt idx="4">
                  <c:v>14790.539666686394</c:v>
                </c:pt>
                <c:pt idx="5">
                  <c:v>15069.062295081967</c:v>
                </c:pt>
                <c:pt idx="6">
                  <c:v>14483.227724545963</c:v>
                </c:pt>
                <c:pt idx="7">
                  <c:v>18918.562267034828</c:v>
                </c:pt>
                <c:pt idx="8">
                  <c:v>17581.251315690315</c:v>
                </c:pt>
                <c:pt idx="9">
                  <c:v>20015.188873291016</c:v>
                </c:pt>
                <c:pt idx="10">
                  <c:v>16257.659341734055</c:v>
                </c:pt>
                <c:pt idx="11">
                  <c:v>18501.39445618002</c:v>
                </c:pt>
                <c:pt idx="12">
                  <c:v>14919.331094295421</c:v>
                </c:pt>
                <c:pt idx="13">
                  <c:v>14468.12188918774</c:v>
                </c:pt>
                <c:pt idx="14">
                  <c:v>12726.041103343869</c:v>
                </c:pt>
                <c:pt idx="15">
                  <c:v>13041.028511733814</c:v>
                </c:pt>
                <c:pt idx="16">
                  <c:v>9813.9654547275641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8D-4621-BCA9-E98F9A252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0236144"/>
        <c:axId val="320247792"/>
      </c:barChart>
      <c:lineChart>
        <c:grouping val="standard"/>
        <c:varyColors val="0"/>
        <c:ser>
          <c:idx val="0"/>
          <c:order val="0"/>
          <c:tx>
            <c:strRef>
              <c:f>OverTimePlusGraphs!$D$16</c:f>
              <c:strCache>
                <c:ptCount val="1"/>
                <c:pt idx="0">
                  <c:v>% with any loan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OverTimePlusGraphs!$D$17:$D$33</c:f>
              <c:numCache>
                <c:formatCode>0%</c:formatCode>
                <c:ptCount val="17"/>
                <c:pt idx="0">
                  <c:v>0.47244094488188976</c:v>
                </c:pt>
                <c:pt idx="1">
                  <c:v>0.42424242424242425</c:v>
                </c:pt>
                <c:pt idx="2">
                  <c:v>0.39642857142857141</c:v>
                </c:pt>
                <c:pt idx="3">
                  <c:v>0.36842105263157893</c:v>
                </c:pt>
                <c:pt idx="4">
                  <c:v>0.38047138047138046</c:v>
                </c:pt>
                <c:pt idx="5">
                  <c:v>0.39672131147540984</c:v>
                </c:pt>
                <c:pt idx="6">
                  <c:v>0.39285714285714285</c:v>
                </c:pt>
                <c:pt idx="7">
                  <c:v>0.47535211267605632</c:v>
                </c:pt>
                <c:pt idx="8">
                  <c:v>0.39228295819935693</c:v>
                </c:pt>
                <c:pt idx="9">
                  <c:v>0.44318181818181818</c:v>
                </c:pt>
                <c:pt idx="10">
                  <c:v>0.36842105263157893</c:v>
                </c:pt>
                <c:pt idx="11">
                  <c:v>0.37967914438502676</c:v>
                </c:pt>
                <c:pt idx="12">
                  <c:v>0.31382978723404253</c:v>
                </c:pt>
                <c:pt idx="13">
                  <c:v>0.32692307692307693</c:v>
                </c:pt>
                <c:pt idx="14">
                  <c:v>0.30402010050251255</c:v>
                </c:pt>
                <c:pt idx="15">
                  <c:v>0.31362467866323906</c:v>
                </c:pt>
                <c:pt idx="16">
                  <c:v>0.22307692307692309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D-4621-BCA9-E98F9A252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62832"/>
        <c:axId val="325361584"/>
      </c:lineChart>
      <c:catAx>
        <c:axId val="32023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47792"/>
        <c:crosses val="autoZero"/>
        <c:auto val="1"/>
        <c:lblAlgn val="ctr"/>
        <c:lblOffset val="100"/>
        <c:noMultiLvlLbl val="0"/>
      </c:catAx>
      <c:valAx>
        <c:axId val="3202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.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36144"/>
        <c:crosses val="autoZero"/>
        <c:crossBetween val="between"/>
      </c:valAx>
      <c:valAx>
        <c:axId val="32536158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62832"/>
        <c:crosses val="max"/>
        <c:crossBetween val="between"/>
      </c:valAx>
      <c:catAx>
        <c:axId val="32536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36158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UCB Masters</a:t>
            </a:r>
            <a:r>
              <a:rPr lang="en-US" b="1" baseline="0"/>
              <a:t> Degree Recipients</a:t>
            </a:r>
          </a:p>
          <a:p>
            <a:pPr>
              <a:defRPr/>
            </a:pPr>
            <a:r>
              <a:rPr lang="en-US" sz="1200" i="1" baseline="0"/>
              <a:t>Loan Debt</a:t>
            </a:r>
            <a:endParaRPr lang="en-US" sz="12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OverTimePlusGraphs!$F$16</c:f>
              <c:strCache>
                <c:ptCount val="1"/>
                <c:pt idx="0">
                  <c:v>Avg. cumulative loan amount for those with any (x1000)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OverTimePlusGraphs!$F$34:$F$50</c:f>
              <c:numCache>
                <c:formatCode>"$"0.0,</c:formatCode>
                <c:ptCount val="17"/>
                <c:pt idx="0">
                  <c:v>25214.113594294424</c:v>
                </c:pt>
                <c:pt idx="1">
                  <c:v>24732.402588655958</c:v>
                </c:pt>
                <c:pt idx="2">
                  <c:v>26666.09372865437</c:v>
                </c:pt>
                <c:pt idx="3">
                  <c:v>25706.90535983579</c:v>
                </c:pt>
                <c:pt idx="4">
                  <c:v>28205.822162311084</c:v>
                </c:pt>
                <c:pt idx="5">
                  <c:v>27765.10374307225</c:v>
                </c:pt>
                <c:pt idx="6">
                  <c:v>30901.844014373273</c:v>
                </c:pt>
                <c:pt idx="7">
                  <c:v>33355.714249083452</c:v>
                </c:pt>
                <c:pt idx="8">
                  <c:v>34730.948876166833</c:v>
                </c:pt>
                <c:pt idx="9">
                  <c:v>34953.047123549484</c:v>
                </c:pt>
                <c:pt idx="10">
                  <c:v>37713.221313237678</c:v>
                </c:pt>
                <c:pt idx="11">
                  <c:v>36372.412804158528</c:v>
                </c:pt>
                <c:pt idx="12">
                  <c:v>38046.00604967949</c:v>
                </c:pt>
                <c:pt idx="13">
                  <c:v>39162.45405361757</c:v>
                </c:pt>
                <c:pt idx="14">
                  <c:v>34378.016520398727</c:v>
                </c:pt>
                <c:pt idx="15">
                  <c:v>38136.069285074867</c:v>
                </c:pt>
                <c:pt idx="16">
                  <c:v>36304.401376146787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7-4D37-AEF0-823E342CD62D}"/>
            </c:ext>
          </c:extLst>
        </c:ser>
        <c:ser>
          <c:idx val="2"/>
          <c:order val="2"/>
          <c:tx>
            <c:strRef>
              <c:f>OverTimePlusGraphs!$G$16</c:f>
              <c:strCache>
                <c:ptCount val="1"/>
                <c:pt idx="0">
                  <c:v>Avg. cumulative loan amount for all, including those with none (x1000)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OverTimePlusGraphs!$G$34:$G$50</c:f>
              <c:numCache>
                <c:formatCode>"$"0.0,</c:formatCode>
                <c:ptCount val="17"/>
                <c:pt idx="0">
                  <c:v>8434.0916102127048</c:v>
                </c:pt>
                <c:pt idx="1">
                  <c:v>8698.6068641469137</c:v>
                </c:pt>
                <c:pt idx="2">
                  <c:v>10832.175698876248</c:v>
                </c:pt>
                <c:pt idx="3">
                  <c:v>9988.2038533528648</c:v>
                </c:pt>
                <c:pt idx="4">
                  <c:v>12066.499351764547</c:v>
                </c:pt>
                <c:pt idx="5">
                  <c:v>11574.289090045557</c:v>
                </c:pt>
                <c:pt idx="6">
                  <c:v>13477.671726750754</c:v>
                </c:pt>
                <c:pt idx="7">
                  <c:v>13327.394755772182</c:v>
                </c:pt>
                <c:pt idx="8">
                  <c:v>14181.80412443479</c:v>
                </c:pt>
                <c:pt idx="9">
                  <c:v>14649.195719709009</c:v>
                </c:pt>
                <c:pt idx="10">
                  <c:v>16875.180465030167</c:v>
                </c:pt>
                <c:pt idx="11">
                  <c:v>15616.062742393644</c:v>
                </c:pt>
                <c:pt idx="12">
                  <c:v>14322.338184724904</c:v>
                </c:pt>
                <c:pt idx="13">
                  <c:v>13341.434611575703</c:v>
                </c:pt>
                <c:pt idx="14">
                  <c:v>11439.056824486657</c:v>
                </c:pt>
                <c:pt idx="15">
                  <c:v>10896.019795735678</c:v>
                </c:pt>
                <c:pt idx="16">
                  <c:v>10863.91146190803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7-4D37-AEF0-823E342C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0236144"/>
        <c:axId val="320247792"/>
      </c:barChart>
      <c:lineChart>
        <c:grouping val="standard"/>
        <c:varyColors val="0"/>
        <c:ser>
          <c:idx val="0"/>
          <c:order val="0"/>
          <c:tx>
            <c:strRef>
              <c:f>OverTimePlusGraphs!$D$16</c:f>
              <c:strCache>
                <c:ptCount val="1"/>
                <c:pt idx="0">
                  <c:v>% with any loan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OverTimePlusGraphs!$D$34:$D$50</c:f>
              <c:numCache>
                <c:formatCode>0%</c:formatCode>
                <c:ptCount val="17"/>
                <c:pt idx="0">
                  <c:v>0.3344988344988345</c:v>
                </c:pt>
                <c:pt idx="1">
                  <c:v>0.35170893054024255</c:v>
                </c:pt>
                <c:pt idx="2">
                  <c:v>0.40621531631520535</c:v>
                </c:pt>
                <c:pt idx="3">
                  <c:v>0.38854166666666667</c:v>
                </c:pt>
                <c:pt idx="4">
                  <c:v>0.42780172413793105</c:v>
                </c:pt>
                <c:pt idx="5">
                  <c:v>0.4168646080760095</c:v>
                </c:pt>
                <c:pt idx="6">
                  <c:v>0.43614457831325304</c:v>
                </c:pt>
                <c:pt idx="7">
                  <c:v>0.39955357142857145</c:v>
                </c:pt>
                <c:pt idx="8">
                  <c:v>0.40833333333333333</c:v>
                </c:pt>
                <c:pt idx="9">
                  <c:v>0.41911069063386946</c:v>
                </c:pt>
                <c:pt idx="10">
                  <c:v>0.44746059544658495</c:v>
                </c:pt>
                <c:pt idx="11">
                  <c:v>0.42933810375670839</c:v>
                </c:pt>
                <c:pt idx="12">
                  <c:v>0.37644787644787647</c:v>
                </c:pt>
                <c:pt idx="13">
                  <c:v>0.34066901408450706</c:v>
                </c:pt>
                <c:pt idx="14">
                  <c:v>0.3327433628318584</c:v>
                </c:pt>
                <c:pt idx="15">
                  <c:v>0.2857142857142857</c:v>
                </c:pt>
                <c:pt idx="16">
                  <c:v>0.29924502402196296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7-4D37-AEF0-823E342C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62832"/>
        <c:axId val="325361584"/>
      </c:lineChart>
      <c:catAx>
        <c:axId val="32023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47792"/>
        <c:crosses val="autoZero"/>
        <c:auto val="1"/>
        <c:lblAlgn val="ctr"/>
        <c:lblOffset val="100"/>
        <c:noMultiLvlLbl val="0"/>
      </c:catAx>
      <c:valAx>
        <c:axId val="320247792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.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36144"/>
        <c:crosses val="autoZero"/>
        <c:crossBetween val="between"/>
      </c:valAx>
      <c:valAx>
        <c:axId val="32536158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62832"/>
        <c:crosses val="max"/>
        <c:crossBetween val="between"/>
      </c:valAx>
      <c:catAx>
        <c:axId val="32536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361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UCB Professional</a:t>
            </a:r>
            <a:r>
              <a:rPr lang="en-US" b="1" baseline="0"/>
              <a:t> Degree Recipients (Law)</a:t>
            </a:r>
          </a:p>
          <a:p>
            <a:pPr>
              <a:defRPr/>
            </a:pPr>
            <a:r>
              <a:rPr lang="en-US" sz="1200" i="1" baseline="0"/>
              <a:t>Loan Debt</a:t>
            </a:r>
            <a:endParaRPr lang="en-US" sz="12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OverTimePlusGraphs!$F$16</c:f>
              <c:strCache>
                <c:ptCount val="1"/>
                <c:pt idx="0">
                  <c:v>Avg. cumulative loan amount for those with any (x1000)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OverTimePlusGraphs!$F$51:$F$67</c:f>
              <c:numCache>
                <c:formatCode>"$"0.0,</c:formatCode>
                <c:ptCount val="17"/>
                <c:pt idx="0">
                  <c:v>53255.4375</c:v>
                </c:pt>
                <c:pt idx="1">
                  <c:v>48687.523076923077</c:v>
                </c:pt>
                <c:pt idx="2">
                  <c:v>52604.898376464844</c:v>
                </c:pt>
                <c:pt idx="3">
                  <c:v>52788.574468085106</c:v>
                </c:pt>
                <c:pt idx="4">
                  <c:v>59130.459854014596</c:v>
                </c:pt>
                <c:pt idx="5">
                  <c:v>68143.744680851058</c:v>
                </c:pt>
                <c:pt idx="6">
                  <c:v>67988.63535853794</c:v>
                </c:pt>
                <c:pt idx="7">
                  <c:v>75386.509242983215</c:v>
                </c:pt>
                <c:pt idx="8">
                  <c:v>75919.848087359074</c:v>
                </c:pt>
                <c:pt idx="9">
                  <c:v>82541.935412515726</c:v>
                </c:pt>
                <c:pt idx="10">
                  <c:v>100053.29154566715</c:v>
                </c:pt>
                <c:pt idx="11">
                  <c:v>115128.21369830827</c:v>
                </c:pt>
                <c:pt idx="12">
                  <c:v>111489.94244604316</c:v>
                </c:pt>
                <c:pt idx="13">
                  <c:v>102778.78947368421</c:v>
                </c:pt>
                <c:pt idx="14">
                  <c:v>100379.47857142857</c:v>
                </c:pt>
                <c:pt idx="15">
                  <c:v>101878.78625954199</c:v>
                </c:pt>
                <c:pt idx="16">
                  <c:v>98168.33793103449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3-4670-AF29-B8492EAF3C79}"/>
            </c:ext>
          </c:extLst>
        </c:ser>
        <c:ser>
          <c:idx val="2"/>
          <c:order val="2"/>
          <c:tx>
            <c:strRef>
              <c:f>OverTimePlusGraphs!$G$16</c:f>
              <c:strCache>
                <c:ptCount val="1"/>
                <c:pt idx="0">
                  <c:v>Avg. cumulative loan amount for all, including those with none (x1000)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OverTimePlusGraphs!$G$51:$G$67</c:f>
              <c:numCache>
                <c:formatCode>"$"0.0,</c:formatCode>
                <c:ptCount val="17"/>
                <c:pt idx="0">
                  <c:v>47338.166666666664</c:v>
                </c:pt>
                <c:pt idx="1">
                  <c:v>41916.410596026493</c:v>
                </c:pt>
                <c:pt idx="2">
                  <c:v>43162.993539663461</c:v>
                </c:pt>
                <c:pt idx="3">
                  <c:v>45110.236363636366</c:v>
                </c:pt>
                <c:pt idx="4">
                  <c:v>48800.439759036148</c:v>
                </c:pt>
                <c:pt idx="5">
                  <c:v>59678.683229813665</c:v>
                </c:pt>
                <c:pt idx="6">
                  <c:v>61229.531258566334</c:v>
                </c:pt>
                <c:pt idx="7">
                  <c:v>61679.871198804452</c:v>
                </c:pt>
                <c:pt idx="8">
                  <c:v>65192.043466319206</c:v>
                </c:pt>
                <c:pt idx="9">
                  <c:v>71504.3510259584</c:v>
                </c:pt>
                <c:pt idx="10">
                  <c:v>85921.47070588365</c:v>
                </c:pt>
                <c:pt idx="11">
                  <c:v>88000.301275143676</c:v>
                </c:pt>
                <c:pt idx="12">
                  <c:v>93356.03614457832</c:v>
                </c:pt>
                <c:pt idx="13">
                  <c:v>73229.887499999997</c:v>
                </c:pt>
                <c:pt idx="14">
                  <c:v>76375.690217391311</c:v>
                </c:pt>
                <c:pt idx="15">
                  <c:v>78971.130177514788</c:v>
                </c:pt>
                <c:pt idx="16">
                  <c:v>73753.414507772017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3-4670-AF29-B8492EAF3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0236144"/>
        <c:axId val="320247792"/>
      </c:barChart>
      <c:lineChart>
        <c:grouping val="standard"/>
        <c:varyColors val="0"/>
        <c:ser>
          <c:idx val="0"/>
          <c:order val="0"/>
          <c:tx>
            <c:strRef>
              <c:f>OverTimePlusGraphs!$D$16</c:f>
              <c:strCache>
                <c:ptCount val="1"/>
                <c:pt idx="0">
                  <c:v>% with any loan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OverTimePlusGraphs!$B$17:$B$33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OverTimePlusGraphs!$D$51:$D$67</c:f>
              <c:numCache>
                <c:formatCode>0%</c:formatCode>
                <c:ptCount val="17"/>
                <c:pt idx="0">
                  <c:v>0.88888888888888884</c:v>
                </c:pt>
                <c:pt idx="1">
                  <c:v>0.86092715231788075</c:v>
                </c:pt>
                <c:pt idx="2">
                  <c:v>0.82051282051282048</c:v>
                </c:pt>
                <c:pt idx="3">
                  <c:v>0.8545454545454545</c:v>
                </c:pt>
                <c:pt idx="4">
                  <c:v>0.82530120481927716</c:v>
                </c:pt>
                <c:pt idx="5">
                  <c:v>0.87577639751552794</c:v>
                </c:pt>
                <c:pt idx="6">
                  <c:v>0.90058479532163738</c:v>
                </c:pt>
                <c:pt idx="7">
                  <c:v>0.81818181818181823</c:v>
                </c:pt>
                <c:pt idx="8">
                  <c:v>0.85869565217391308</c:v>
                </c:pt>
                <c:pt idx="9">
                  <c:v>0.86627906976744184</c:v>
                </c:pt>
                <c:pt idx="10">
                  <c:v>0.85875706214689262</c:v>
                </c:pt>
                <c:pt idx="11">
                  <c:v>0.76436781609195403</c:v>
                </c:pt>
                <c:pt idx="12">
                  <c:v>0.83734939759036142</c:v>
                </c:pt>
                <c:pt idx="13">
                  <c:v>0.71250000000000002</c:v>
                </c:pt>
                <c:pt idx="14">
                  <c:v>0.76086956521739135</c:v>
                </c:pt>
                <c:pt idx="15">
                  <c:v>0.7751479289940828</c:v>
                </c:pt>
                <c:pt idx="16">
                  <c:v>0.75129533678756477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3-4670-AF29-B8492EAF3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62832"/>
        <c:axId val="325361584"/>
      </c:lineChart>
      <c:catAx>
        <c:axId val="32023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47792"/>
        <c:crosses val="autoZero"/>
        <c:auto val="1"/>
        <c:lblAlgn val="ctr"/>
        <c:lblOffset val="100"/>
        <c:noMultiLvlLbl val="0"/>
      </c:catAx>
      <c:valAx>
        <c:axId val="320247792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.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36144"/>
        <c:crosses val="autoZero"/>
        <c:crossBetween val="between"/>
      </c:valAx>
      <c:valAx>
        <c:axId val="32536158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62832"/>
        <c:crosses val="max"/>
        <c:crossBetween val="between"/>
      </c:valAx>
      <c:catAx>
        <c:axId val="32536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361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Increase in Cumulative Debt 2002 to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OverTimePlusGraphs!$B$73</c:f>
              <c:strCache>
                <c:ptCount val="1"/>
                <c:pt idx="0">
                  <c:v>2002 Avg Cumulative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OverTimePlusGraphs!$A$74:$A$76</c:f>
              <c:strCache>
                <c:ptCount val="3"/>
                <c:pt idx="0">
                  <c:v>DOC</c:v>
                </c:pt>
                <c:pt idx="1">
                  <c:v>MAST</c:v>
                </c:pt>
                <c:pt idx="2">
                  <c:v>PROF (Law)</c:v>
                </c:pt>
              </c:strCache>
            </c:strRef>
          </c:cat>
          <c:val>
            <c:numRef>
              <c:f>OverTimePlusGraphs!$B$74:$B$76</c:f>
              <c:numCache>
                <c:formatCode>"$"0.0,</c:formatCode>
                <c:ptCount val="3"/>
                <c:pt idx="0">
                  <c:v>32607.94433186849</c:v>
                </c:pt>
                <c:pt idx="1">
                  <c:v>25214.113594294424</c:v>
                </c:pt>
                <c:pt idx="2">
                  <c:v>53255.4375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4FF-9184-924C47D3A341}"/>
            </c:ext>
          </c:extLst>
        </c:ser>
        <c:ser>
          <c:idx val="1"/>
          <c:order val="1"/>
          <c:tx>
            <c:strRef>
              <c:f>OverTimePlusGraphs!$C$73</c:f>
              <c:strCache>
                <c:ptCount val="1"/>
                <c:pt idx="0">
                  <c:v>2018 Avg Cumulative Debt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OverTimePlusGraphs!$A$74:$A$76</c:f>
              <c:strCache>
                <c:ptCount val="3"/>
                <c:pt idx="0">
                  <c:v>DOC</c:v>
                </c:pt>
                <c:pt idx="1">
                  <c:v>MAST</c:v>
                </c:pt>
                <c:pt idx="2">
                  <c:v>PROF (Law)</c:v>
                </c:pt>
              </c:strCache>
            </c:strRef>
          </c:cat>
          <c:val>
            <c:numRef>
              <c:f>OverTimePlusGraphs!$C$74:$C$76</c:f>
              <c:numCache>
                <c:formatCode>"$"0.0,</c:formatCode>
                <c:ptCount val="3"/>
                <c:pt idx="0">
                  <c:v>43993.638245330461</c:v>
                </c:pt>
                <c:pt idx="1">
                  <c:v>36304.401376146787</c:v>
                </c:pt>
                <c:pt idx="2">
                  <c:v>98168.33793103449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F-44FF-9184-924C47D3A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239472"/>
        <c:axId val="320240720"/>
      </c:barChart>
      <c:lineChart>
        <c:grouping val="standard"/>
        <c:varyColors val="0"/>
        <c:ser>
          <c:idx val="2"/>
          <c:order val="2"/>
          <c:tx>
            <c:strRef>
              <c:f>OverTimePlusGraphs!$D$73</c:f>
              <c:strCache>
                <c:ptCount val="1"/>
                <c:pt idx="0">
                  <c:v>Increase in Cumulative Debt</c:v>
                </c:pt>
              </c:strCache>
            </c:strRef>
          </c:tx>
          <c:spPr>
            <a:ln w="28575" cap="rnd">
              <a:solidFill>
                <a:schemeClr val="accent3">
                  <a:alpha val="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>
                  <a:lumMod val="65000"/>
                  <a:lumOff val="35000"/>
                  <a:alpha val="99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OverTimePlusGraphs!$A$74:$A$76</c:f>
              <c:strCache>
                <c:ptCount val="3"/>
                <c:pt idx="0">
                  <c:v>DOC</c:v>
                </c:pt>
                <c:pt idx="1">
                  <c:v>MAST</c:v>
                </c:pt>
                <c:pt idx="2">
                  <c:v>PROF (Law)</c:v>
                </c:pt>
              </c:strCache>
            </c:strRef>
          </c:cat>
          <c:val>
            <c:numRef>
              <c:f>OverTimePlusGraphs!$D$74:$D$76</c:f>
              <c:numCache>
                <c:formatCode>0%</c:formatCode>
                <c:ptCount val="3"/>
                <c:pt idx="0">
                  <c:v>0.34916932504495451</c:v>
                </c:pt>
                <c:pt idx="1">
                  <c:v>0.43984444427830011</c:v>
                </c:pt>
                <c:pt idx="2">
                  <c:v>0.84334863329278797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8F-44FF-9184-924C47D3A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257360"/>
        <c:axId val="320239888"/>
      </c:lineChart>
      <c:catAx>
        <c:axId val="32023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40720"/>
        <c:crosses val="autoZero"/>
        <c:auto val="1"/>
        <c:lblAlgn val="ctr"/>
        <c:lblOffset val="100"/>
        <c:noMultiLvlLbl val="0"/>
      </c:catAx>
      <c:valAx>
        <c:axId val="32024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.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39472"/>
        <c:crosses val="autoZero"/>
        <c:crossBetween val="between"/>
      </c:valAx>
      <c:valAx>
        <c:axId val="3202398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57360"/>
        <c:crosses val="max"/>
        <c:crossBetween val="between"/>
      </c:valAx>
      <c:catAx>
        <c:axId val="32025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023988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16</xdr:row>
      <xdr:rowOff>28573</xdr:rowOff>
    </xdr:from>
    <xdr:to>
      <xdr:col>16</xdr:col>
      <xdr:colOff>609599</xdr:colOff>
      <xdr:row>32</xdr:row>
      <xdr:rowOff>180973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33</xdr:row>
      <xdr:rowOff>104775</xdr:rowOff>
    </xdr:from>
    <xdr:to>
      <xdr:col>17</xdr:col>
      <xdr:colOff>0</xdr:colOff>
      <xdr:row>49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50</xdr:row>
      <xdr:rowOff>57150</xdr:rowOff>
    </xdr:from>
    <xdr:to>
      <xdr:col>17</xdr:col>
      <xdr:colOff>19050</xdr:colOff>
      <xdr:row>65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27</xdr:col>
      <xdr:colOff>0</xdr:colOff>
      <xdr:row>32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27</xdr:col>
      <xdr:colOff>0</xdr:colOff>
      <xdr:row>48</xdr:row>
      <xdr:rowOff>133350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50</xdr:row>
      <xdr:rowOff>0</xdr:rowOff>
    </xdr:from>
    <xdr:to>
      <xdr:col>27</xdr:col>
      <xdr:colOff>0</xdr:colOff>
      <xdr:row>65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609599</xdr:colOff>
      <xdr:row>68</xdr:row>
      <xdr:rowOff>19049</xdr:rowOff>
    </xdr:from>
    <xdr:to>
      <xdr:col>17</xdr:col>
      <xdr:colOff>28574</xdr:colOff>
      <xdr:row>78</xdr:row>
      <xdr:rowOff>142874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workbookViewId="0">
      <selection activeCell="F5" sqref="F5"/>
    </sheetView>
  </sheetViews>
  <sheetFormatPr defaultRowHeight="15" x14ac:dyDescent="0.25"/>
  <cols>
    <col min="3" max="3" width="13.28515625" customWidth="1"/>
    <col min="4" max="4" width="13.5703125" customWidth="1"/>
    <col min="5" max="5" width="13.85546875" customWidth="1"/>
    <col min="6" max="6" width="11.5703125" bestFit="1" customWidth="1"/>
    <col min="7" max="7" width="16.140625" customWidth="1"/>
    <col min="18" max="18" width="4.28515625" customWidth="1"/>
  </cols>
  <sheetData>
    <row r="1" spans="1:27" x14ac:dyDescent="0.25">
      <c r="A1" s="1" t="s">
        <v>28</v>
      </c>
    </row>
    <row r="2" spans="1:27" x14ac:dyDescent="0.25">
      <c r="A2" s="1" t="s">
        <v>2</v>
      </c>
    </row>
    <row r="3" spans="1:27" x14ac:dyDescent="0.25">
      <c r="A3" t="s">
        <v>29</v>
      </c>
    </row>
    <row r="4" spans="1:27" x14ac:dyDescent="0.25">
      <c r="A4" t="s">
        <v>30</v>
      </c>
    </row>
    <row r="6" spans="1:27" x14ac:dyDescent="0.25">
      <c r="A6" s="2" t="s">
        <v>14</v>
      </c>
    </row>
    <row r="7" spans="1:27" x14ac:dyDescent="0.25">
      <c r="A7" t="s">
        <v>3</v>
      </c>
    </row>
    <row r="8" spans="1:27" x14ac:dyDescent="0.25">
      <c r="A8" t="s">
        <v>4</v>
      </c>
    </row>
    <row r="10" spans="1:27" x14ac:dyDescent="0.25">
      <c r="A10" t="s">
        <v>31</v>
      </c>
    </row>
    <row r="11" spans="1:27" x14ac:dyDescent="0.25">
      <c r="A11" t="s">
        <v>37</v>
      </c>
    </row>
    <row r="12" spans="1:27" x14ac:dyDescent="0.25">
      <c r="A12" t="s">
        <v>38</v>
      </c>
    </row>
    <row r="13" spans="1:27" x14ac:dyDescent="0.25">
      <c r="A13" t="s">
        <v>5</v>
      </c>
    </row>
    <row r="14" spans="1:27" x14ac:dyDescent="0.25">
      <c r="A14" s="1"/>
    </row>
    <row r="15" spans="1:27" ht="15.75" thickBot="1" x14ac:dyDescent="0.3"/>
    <row r="16" spans="1:27" ht="89.25" customHeight="1" thickBot="1" x14ac:dyDescent="0.3">
      <c r="A16" s="3" t="s">
        <v>17</v>
      </c>
      <c r="B16" s="4" t="s">
        <v>16</v>
      </c>
      <c r="C16" s="4" t="s">
        <v>10</v>
      </c>
      <c r="D16" s="4" t="s">
        <v>8</v>
      </c>
      <c r="E16" s="4" t="s">
        <v>9</v>
      </c>
      <c r="F16" s="4" t="s">
        <v>12</v>
      </c>
      <c r="G16" s="5" t="s">
        <v>13</v>
      </c>
      <c r="I16" s="21" t="s">
        <v>27</v>
      </c>
      <c r="J16" s="22"/>
      <c r="K16" s="22"/>
      <c r="L16" s="22"/>
      <c r="M16" s="22"/>
      <c r="N16" s="22"/>
      <c r="O16" s="22"/>
      <c r="P16" s="22"/>
      <c r="Q16" s="23"/>
      <c r="S16" s="21" t="s">
        <v>26</v>
      </c>
      <c r="T16" s="22"/>
      <c r="U16" s="22"/>
      <c r="V16" s="22"/>
      <c r="W16" s="22"/>
      <c r="X16" s="22"/>
      <c r="Y16" s="22"/>
      <c r="Z16" s="22"/>
      <c r="AA16" s="23"/>
    </row>
    <row r="17" spans="1:7" x14ac:dyDescent="0.25">
      <c r="A17" s="6" t="s">
        <v>0</v>
      </c>
      <c r="B17" s="7">
        <v>2002</v>
      </c>
      <c r="C17" s="8">
        <v>254</v>
      </c>
      <c r="D17" s="9">
        <v>0.47244094488188976</v>
      </c>
      <c r="E17" s="10">
        <v>3.4416666666666669</v>
      </c>
      <c r="F17" s="11">
        <v>32607.94433186849</v>
      </c>
      <c r="G17" s="12">
        <v>15405.32803080401</v>
      </c>
    </row>
    <row r="18" spans="1:7" x14ac:dyDescent="0.25">
      <c r="A18" s="6"/>
      <c r="B18" s="7">
        <v>2003</v>
      </c>
      <c r="C18" s="8">
        <v>297</v>
      </c>
      <c r="D18" s="9">
        <v>0.42424242424242425</v>
      </c>
      <c r="E18" s="10">
        <v>3.7063492063492065</v>
      </c>
      <c r="F18" s="11">
        <v>38028.674603174601</v>
      </c>
      <c r="G18" s="12">
        <v>16133.377104377105</v>
      </c>
    </row>
    <row r="19" spans="1:7" x14ac:dyDescent="0.25">
      <c r="A19" s="6"/>
      <c r="B19" s="7">
        <v>2004</v>
      </c>
      <c r="C19" s="8">
        <v>280</v>
      </c>
      <c r="D19" s="9">
        <v>0.39642857142857141</v>
      </c>
      <c r="E19" s="10">
        <v>3.7027027027027026</v>
      </c>
      <c r="F19" s="11">
        <v>37718.626126126124</v>
      </c>
      <c r="G19" s="12">
        <v>14952.741071428571</v>
      </c>
    </row>
    <row r="20" spans="1:7" x14ac:dyDescent="0.25">
      <c r="A20" s="6"/>
      <c r="B20" s="7">
        <v>2005</v>
      </c>
      <c r="C20" s="8">
        <v>266</v>
      </c>
      <c r="D20" s="9">
        <v>0.36842105263157893</v>
      </c>
      <c r="E20" s="10">
        <v>3.5204081632653059</v>
      </c>
      <c r="F20" s="11">
        <v>34368.295918367345</v>
      </c>
      <c r="G20" s="12">
        <v>12662.003759398496</v>
      </c>
    </row>
    <row r="21" spans="1:7" x14ac:dyDescent="0.25">
      <c r="A21" s="6"/>
      <c r="B21" s="7">
        <v>2006</v>
      </c>
      <c r="C21" s="8">
        <v>297</v>
      </c>
      <c r="D21" s="9">
        <v>0.38047138047138046</v>
      </c>
      <c r="E21" s="10">
        <v>3.6371681415929205</v>
      </c>
      <c r="F21" s="11">
        <v>38874.250274388134</v>
      </c>
      <c r="G21" s="12">
        <v>14790.539666686394</v>
      </c>
    </row>
    <row r="22" spans="1:7" x14ac:dyDescent="0.25">
      <c r="A22" s="6"/>
      <c r="B22" s="7">
        <v>2007</v>
      </c>
      <c r="C22" s="8">
        <v>305</v>
      </c>
      <c r="D22" s="9">
        <v>0.39672131147540984</v>
      </c>
      <c r="E22" s="10">
        <v>3.7438016528925622</v>
      </c>
      <c r="F22" s="11">
        <v>37984</v>
      </c>
      <c r="G22" s="12">
        <v>15069.062295081967</v>
      </c>
    </row>
    <row r="23" spans="1:7" x14ac:dyDescent="0.25">
      <c r="A23" s="6"/>
      <c r="B23" s="7">
        <v>2008</v>
      </c>
      <c r="C23" s="8">
        <v>308</v>
      </c>
      <c r="D23" s="9">
        <v>0.39285714285714285</v>
      </c>
      <c r="E23" s="10">
        <v>3.6446280991735538</v>
      </c>
      <c r="F23" s="11">
        <v>36866.397844298815</v>
      </c>
      <c r="G23" s="12">
        <v>14483.227724545963</v>
      </c>
    </row>
    <row r="24" spans="1:7" x14ac:dyDescent="0.25">
      <c r="A24" s="6"/>
      <c r="B24" s="7">
        <v>2009</v>
      </c>
      <c r="C24" s="8">
        <v>284</v>
      </c>
      <c r="D24" s="9">
        <v>0.47535211267605632</v>
      </c>
      <c r="E24" s="10">
        <v>3.9037037037037039</v>
      </c>
      <c r="F24" s="11">
        <v>39799.049509910299</v>
      </c>
      <c r="G24" s="12">
        <v>18918.562267034828</v>
      </c>
    </row>
    <row r="25" spans="1:7" x14ac:dyDescent="0.25">
      <c r="A25" s="6"/>
      <c r="B25" s="7">
        <v>2010</v>
      </c>
      <c r="C25" s="8">
        <v>311</v>
      </c>
      <c r="D25" s="9">
        <v>0.39228295819935693</v>
      </c>
      <c r="E25" s="10">
        <v>4.221311475409836</v>
      </c>
      <c r="F25" s="11">
        <v>44817.779993276126</v>
      </c>
      <c r="G25" s="12">
        <v>17581.251315690315</v>
      </c>
    </row>
    <row r="26" spans="1:7" x14ac:dyDescent="0.25">
      <c r="A26" s="6"/>
      <c r="B26" s="7">
        <v>2011</v>
      </c>
      <c r="C26" s="8">
        <v>352</v>
      </c>
      <c r="D26" s="9">
        <v>0.44318181818181818</v>
      </c>
      <c r="E26" s="10">
        <v>4.0256410256410255</v>
      </c>
      <c r="F26" s="11">
        <v>45162.477457682289</v>
      </c>
      <c r="G26" s="12">
        <v>20015.188873291016</v>
      </c>
    </row>
    <row r="27" spans="1:7" x14ac:dyDescent="0.25">
      <c r="A27" s="6"/>
      <c r="B27" s="7">
        <v>2012</v>
      </c>
      <c r="C27" s="8">
        <v>342</v>
      </c>
      <c r="D27" s="9">
        <v>0.36842105263157893</v>
      </c>
      <c r="E27" s="10">
        <v>3.9365079365079363</v>
      </c>
      <c r="F27" s="11">
        <v>44127.932498992435</v>
      </c>
      <c r="G27" s="12">
        <v>16257.659341734055</v>
      </c>
    </row>
    <row r="28" spans="1:7" x14ac:dyDescent="0.25">
      <c r="A28" s="6"/>
      <c r="B28" s="7">
        <v>2013</v>
      </c>
      <c r="C28" s="8">
        <v>374</v>
      </c>
      <c r="D28" s="9">
        <v>0.37967914438502676</v>
      </c>
      <c r="E28" s="10">
        <v>3.8450704225352115</v>
      </c>
      <c r="F28" s="11">
        <v>48729.024835291042</v>
      </c>
      <c r="G28" s="12">
        <v>18501.39445618002</v>
      </c>
    </row>
    <row r="29" spans="1:7" x14ac:dyDescent="0.25">
      <c r="A29" s="6"/>
      <c r="B29" s="7">
        <v>2014</v>
      </c>
      <c r="C29" s="8">
        <v>376</v>
      </c>
      <c r="D29" s="9">
        <v>0.31382978723404253</v>
      </c>
      <c r="E29" s="10">
        <v>3.8983050847457625</v>
      </c>
      <c r="F29" s="11">
        <v>47539.563486907442</v>
      </c>
      <c r="G29" s="12">
        <v>14919.331094295421</v>
      </c>
    </row>
    <row r="30" spans="1:7" x14ac:dyDescent="0.25">
      <c r="A30" s="6"/>
      <c r="B30" s="7">
        <v>2015</v>
      </c>
      <c r="C30" s="8">
        <v>416</v>
      </c>
      <c r="D30" s="9">
        <v>0.32692307692307693</v>
      </c>
      <c r="E30" s="10">
        <v>3.5588235294117645</v>
      </c>
      <c r="F30" s="11">
        <v>44255.431661044851</v>
      </c>
      <c r="G30" s="12">
        <v>14468.12188918774</v>
      </c>
    </row>
    <row r="31" spans="1:7" x14ac:dyDescent="0.25">
      <c r="A31" s="6"/>
      <c r="B31" s="7">
        <v>2016</v>
      </c>
      <c r="C31" s="8">
        <v>398</v>
      </c>
      <c r="D31" s="9">
        <v>0.30402010050251255</v>
      </c>
      <c r="E31" s="10">
        <v>3.4214876033057853</v>
      </c>
      <c r="F31" s="11">
        <v>41859.20957959388</v>
      </c>
      <c r="G31" s="12">
        <v>12726.041103343869</v>
      </c>
    </row>
    <row r="32" spans="1:7" x14ac:dyDescent="0.25">
      <c r="A32" s="6"/>
      <c r="B32" s="7">
        <v>2017</v>
      </c>
      <c r="C32" s="8">
        <v>389</v>
      </c>
      <c r="D32" s="9">
        <v>0.31362467866323906</v>
      </c>
      <c r="E32" s="10">
        <v>3.377049180327869</v>
      </c>
      <c r="F32" s="11">
        <v>41581.640090692235</v>
      </c>
      <c r="G32" s="12">
        <v>13041.028511733814</v>
      </c>
    </row>
    <row r="33" spans="1:7" x14ac:dyDescent="0.25">
      <c r="A33" s="6"/>
      <c r="B33" s="7">
        <v>2018</v>
      </c>
      <c r="C33" s="8">
        <v>390</v>
      </c>
      <c r="D33" s="9">
        <v>0.22307692307692309</v>
      </c>
      <c r="E33" s="10">
        <v>3.5287356321839081</v>
      </c>
      <c r="F33" s="11">
        <v>43993.638245330461</v>
      </c>
      <c r="G33" s="12">
        <v>9813.9654547275641</v>
      </c>
    </row>
    <row r="34" spans="1:7" ht="31.5" customHeight="1" x14ac:dyDescent="0.25">
      <c r="A34" s="6" t="s">
        <v>1</v>
      </c>
      <c r="B34" s="7">
        <v>2002</v>
      </c>
      <c r="C34" s="8">
        <v>858</v>
      </c>
      <c r="D34" s="9">
        <v>0.3344988344988345</v>
      </c>
      <c r="E34" s="10">
        <v>2.0905923344947737</v>
      </c>
      <c r="F34" s="11">
        <v>25214.113594294424</v>
      </c>
      <c r="G34" s="12">
        <v>8434.0916102127048</v>
      </c>
    </row>
    <row r="35" spans="1:7" x14ac:dyDescent="0.25">
      <c r="A35" s="6"/>
      <c r="B35" s="7">
        <v>2003</v>
      </c>
      <c r="C35" s="8">
        <v>907</v>
      </c>
      <c r="D35" s="9">
        <v>0.35170893054024255</v>
      </c>
      <c r="E35" s="10">
        <v>2.1128526645768027</v>
      </c>
      <c r="F35" s="11">
        <v>24732.402588655958</v>
      </c>
      <c r="G35" s="12">
        <v>8698.6068641469137</v>
      </c>
    </row>
    <row r="36" spans="1:7" x14ac:dyDescent="0.25">
      <c r="A36" s="6"/>
      <c r="B36" s="7">
        <v>2004</v>
      </c>
      <c r="C36" s="8">
        <v>901</v>
      </c>
      <c r="D36" s="9">
        <v>0.40621531631520535</v>
      </c>
      <c r="E36" s="10">
        <v>2.221311475409836</v>
      </c>
      <c r="F36" s="11">
        <v>26666.09372865437</v>
      </c>
      <c r="G36" s="12">
        <v>10832.175698876248</v>
      </c>
    </row>
    <row r="37" spans="1:7" x14ac:dyDescent="0.25">
      <c r="A37" s="6"/>
      <c r="B37" s="7">
        <v>2005</v>
      </c>
      <c r="C37" s="8">
        <v>960</v>
      </c>
      <c r="D37" s="9">
        <v>0.38854166666666667</v>
      </c>
      <c r="E37" s="10">
        <v>2.0589812332439679</v>
      </c>
      <c r="F37" s="11">
        <v>25706.90535983579</v>
      </c>
      <c r="G37" s="12">
        <v>9988.2038533528648</v>
      </c>
    </row>
    <row r="38" spans="1:7" x14ac:dyDescent="0.25">
      <c r="A38" s="6"/>
      <c r="B38" s="7">
        <v>2006</v>
      </c>
      <c r="C38" s="8">
        <v>928</v>
      </c>
      <c r="D38" s="9">
        <v>0.42780172413793105</v>
      </c>
      <c r="E38" s="10">
        <v>2.163727959697733</v>
      </c>
      <c r="F38" s="11">
        <v>28205.822162311084</v>
      </c>
      <c r="G38" s="12">
        <v>12066.499351764547</v>
      </c>
    </row>
    <row r="39" spans="1:7" x14ac:dyDescent="0.25">
      <c r="A39" s="6"/>
      <c r="B39" s="7">
        <v>2007</v>
      </c>
      <c r="C39" s="8">
        <v>842</v>
      </c>
      <c r="D39" s="9">
        <v>0.4168646080760095</v>
      </c>
      <c r="E39" s="10">
        <v>2.1680911680911681</v>
      </c>
      <c r="F39" s="11">
        <v>27765.10374307225</v>
      </c>
      <c r="G39" s="12">
        <v>11574.289090045557</v>
      </c>
    </row>
    <row r="40" spans="1:7" x14ac:dyDescent="0.25">
      <c r="A40" s="6"/>
      <c r="B40" s="7">
        <v>2008</v>
      </c>
      <c r="C40" s="8">
        <v>830</v>
      </c>
      <c r="D40" s="9">
        <v>0.43614457831325304</v>
      </c>
      <c r="E40" s="10">
        <v>2.2486187845303869</v>
      </c>
      <c r="F40" s="11">
        <v>30901.844014373273</v>
      </c>
      <c r="G40" s="12">
        <v>13477.671726750754</v>
      </c>
    </row>
    <row r="41" spans="1:7" x14ac:dyDescent="0.25">
      <c r="A41" s="6"/>
      <c r="B41" s="7">
        <v>2009</v>
      </c>
      <c r="C41" s="8">
        <v>896</v>
      </c>
      <c r="D41" s="9">
        <v>0.39955357142857145</v>
      </c>
      <c r="E41" s="10">
        <v>2.2011173184357542</v>
      </c>
      <c r="F41" s="11">
        <v>33355.714249083452</v>
      </c>
      <c r="G41" s="12">
        <v>13327.394755772182</v>
      </c>
    </row>
    <row r="42" spans="1:7" x14ac:dyDescent="0.25">
      <c r="A42" s="6"/>
      <c r="B42" s="7">
        <v>2010</v>
      </c>
      <c r="C42" s="8">
        <v>960</v>
      </c>
      <c r="D42" s="9">
        <v>0.40833333333333333</v>
      </c>
      <c r="E42" s="10">
        <v>2.1913265306122449</v>
      </c>
      <c r="F42" s="11">
        <v>34730.948876166833</v>
      </c>
      <c r="G42" s="12">
        <v>14181.80412443479</v>
      </c>
    </row>
    <row r="43" spans="1:7" x14ac:dyDescent="0.25">
      <c r="A43" s="6"/>
      <c r="B43" s="7">
        <v>2011</v>
      </c>
      <c r="C43" s="8">
        <v>1057</v>
      </c>
      <c r="D43" s="9">
        <v>0.41911069063386946</v>
      </c>
      <c r="E43" s="10">
        <v>2.1467268623024829</v>
      </c>
      <c r="F43" s="11">
        <v>34953.047123549484</v>
      </c>
      <c r="G43" s="12">
        <v>14649.195719709009</v>
      </c>
    </row>
    <row r="44" spans="1:7" x14ac:dyDescent="0.25">
      <c r="A44" s="6"/>
      <c r="B44" s="7">
        <v>2012</v>
      </c>
      <c r="C44" s="8">
        <v>1142</v>
      </c>
      <c r="D44" s="9">
        <v>0.44746059544658495</v>
      </c>
      <c r="E44" s="10">
        <v>2.1017612524461842</v>
      </c>
      <c r="F44" s="11">
        <v>37713.221313237678</v>
      </c>
      <c r="G44" s="12">
        <v>16875.180465030167</v>
      </c>
    </row>
    <row r="45" spans="1:7" x14ac:dyDescent="0.25">
      <c r="A45" s="6"/>
      <c r="B45" s="7">
        <v>2013</v>
      </c>
      <c r="C45" s="8">
        <v>1118</v>
      </c>
      <c r="D45" s="9">
        <v>0.42933810375670839</v>
      </c>
      <c r="E45" s="10">
        <v>2.0270833333333331</v>
      </c>
      <c r="F45" s="11">
        <v>36372.412804158528</v>
      </c>
      <c r="G45" s="12">
        <v>15616.062742393644</v>
      </c>
    </row>
    <row r="46" spans="1:7" x14ac:dyDescent="0.25">
      <c r="A46" s="6"/>
      <c r="B46" s="7">
        <v>2014</v>
      </c>
      <c r="C46" s="8">
        <v>1036</v>
      </c>
      <c r="D46" s="9">
        <v>0.37644787644787647</v>
      </c>
      <c r="E46" s="10">
        <v>2.1692307692307691</v>
      </c>
      <c r="F46" s="11">
        <v>38046.00604967949</v>
      </c>
      <c r="G46" s="12">
        <v>14322.338184724904</v>
      </c>
    </row>
    <row r="47" spans="1:7" x14ac:dyDescent="0.25">
      <c r="A47" s="6"/>
      <c r="B47" s="7">
        <v>2015</v>
      </c>
      <c r="C47" s="8">
        <v>1136</v>
      </c>
      <c r="D47" s="9">
        <v>0.34066901408450706</v>
      </c>
      <c r="E47" s="10">
        <v>2.0852713178294575</v>
      </c>
      <c r="F47" s="11">
        <v>39162.45405361757</v>
      </c>
      <c r="G47" s="12">
        <v>13341.434611575703</v>
      </c>
    </row>
    <row r="48" spans="1:7" x14ac:dyDescent="0.25">
      <c r="A48" s="6"/>
      <c r="B48" s="7">
        <v>2016</v>
      </c>
      <c r="C48" s="8">
        <v>1130</v>
      </c>
      <c r="D48" s="9">
        <v>0.3327433628318584</v>
      </c>
      <c r="E48" s="10">
        <v>1.9760638297872339</v>
      </c>
      <c r="F48" s="11">
        <v>34378.016520398727</v>
      </c>
      <c r="G48" s="12">
        <v>11439.056824486657</v>
      </c>
    </row>
    <row r="49" spans="1:7" x14ac:dyDescent="0.25">
      <c r="A49" s="6"/>
      <c r="B49" s="7">
        <v>2017</v>
      </c>
      <c r="C49" s="8">
        <v>1344</v>
      </c>
      <c r="D49" s="9">
        <v>0.2857142857142857</v>
      </c>
      <c r="E49" s="10">
        <v>2.0598958333333335</v>
      </c>
      <c r="F49" s="11">
        <v>38136.069285074867</v>
      </c>
      <c r="G49" s="12">
        <v>10896.019795735678</v>
      </c>
    </row>
    <row r="50" spans="1:7" x14ac:dyDescent="0.25">
      <c r="A50" s="6"/>
      <c r="B50" s="7">
        <v>2018</v>
      </c>
      <c r="C50" s="8">
        <v>1457</v>
      </c>
      <c r="D50" s="9">
        <v>0.29924502402196296</v>
      </c>
      <c r="E50" s="10">
        <v>1.9495412844036697</v>
      </c>
      <c r="F50" s="11">
        <v>36304.401376146787</v>
      </c>
      <c r="G50" s="12">
        <v>10863.91146190803</v>
      </c>
    </row>
    <row r="51" spans="1:7" ht="33.75" customHeight="1" x14ac:dyDescent="0.25">
      <c r="A51" s="13" t="s">
        <v>15</v>
      </c>
      <c r="B51" s="7">
        <v>2002</v>
      </c>
      <c r="C51" s="8">
        <v>162</v>
      </c>
      <c r="D51" s="9">
        <v>0.88888888888888884</v>
      </c>
      <c r="E51" s="10">
        <v>2.9861111111111112</v>
      </c>
      <c r="F51" s="11">
        <v>53255.4375</v>
      </c>
      <c r="G51" s="12">
        <v>47338.166666666664</v>
      </c>
    </row>
    <row r="52" spans="1:7" x14ac:dyDescent="0.25">
      <c r="A52" s="6"/>
      <c r="B52" s="7">
        <v>2003</v>
      </c>
      <c r="C52" s="8">
        <v>151</v>
      </c>
      <c r="D52" s="9">
        <v>0.86092715231788075</v>
      </c>
      <c r="E52" s="10">
        <v>2.8307692307692309</v>
      </c>
      <c r="F52" s="11">
        <v>48687.523076923077</v>
      </c>
      <c r="G52" s="12">
        <v>41916.410596026493</v>
      </c>
    </row>
    <row r="53" spans="1:7" x14ac:dyDescent="0.25">
      <c r="A53" s="6"/>
      <c r="B53" s="7">
        <v>2004</v>
      </c>
      <c r="C53" s="8">
        <v>156</v>
      </c>
      <c r="D53" s="9">
        <v>0.82051282051282048</v>
      </c>
      <c r="E53" s="10">
        <v>3.0234375</v>
      </c>
      <c r="F53" s="11">
        <v>52604.898376464844</v>
      </c>
      <c r="G53" s="12">
        <v>43162.993539663461</v>
      </c>
    </row>
    <row r="54" spans="1:7" x14ac:dyDescent="0.25">
      <c r="A54" s="6"/>
      <c r="B54" s="7">
        <v>2005</v>
      </c>
      <c r="C54" s="8">
        <v>165</v>
      </c>
      <c r="D54" s="9">
        <v>0.8545454545454545</v>
      </c>
      <c r="E54" s="10">
        <v>2.8865248226950353</v>
      </c>
      <c r="F54" s="11">
        <v>52788.574468085106</v>
      </c>
      <c r="G54" s="12">
        <v>45110.236363636366</v>
      </c>
    </row>
    <row r="55" spans="1:7" x14ac:dyDescent="0.25">
      <c r="A55" s="6"/>
      <c r="B55" s="7">
        <v>2006</v>
      </c>
      <c r="C55" s="8">
        <v>166</v>
      </c>
      <c r="D55" s="9">
        <v>0.82530120481927716</v>
      </c>
      <c r="E55" s="10">
        <v>2.9124087591240877</v>
      </c>
      <c r="F55" s="11">
        <v>59130.459854014596</v>
      </c>
      <c r="G55" s="12">
        <v>48800.439759036148</v>
      </c>
    </row>
    <row r="56" spans="1:7" x14ac:dyDescent="0.25">
      <c r="A56" s="6"/>
      <c r="B56" s="7">
        <v>2007</v>
      </c>
      <c r="C56" s="8">
        <v>161</v>
      </c>
      <c r="D56" s="9">
        <v>0.87577639751552794</v>
      </c>
      <c r="E56" s="10">
        <v>2.9432624113475176</v>
      </c>
      <c r="F56" s="11">
        <v>68143.744680851058</v>
      </c>
      <c r="G56" s="12">
        <v>59678.683229813665</v>
      </c>
    </row>
    <row r="57" spans="1:7" x14ac:dyDescent="0.25">
      <c r="A57" s="6"/>
      <c r="B57" s="7">
        <v>2008</v>
      </c>
      <c r="C57" s="8">
        <v>171</v>
      </c>
      <c r="D57" s="9">
        <v>0.90058479532163738</v>
      </c>
      <c r="E57" s="10">
        <v>2.8051948051948052</v>
      </c>
      <c r="F57" s="11">
        <v>67988.63535853794</v>
      </c>
      <c r="G57" s="12">
        <v>61229.531258566334</v>
      </c>
    </row>
    <row r="58" spans="1:7" x14ac:dyDescent="0.25">
      <c r="A58" s="6"/>
      <c r="B58" s="7">
        <v>2009</v>
      </c>
      <c r="C58" s="8">
        <v>165</v>
      </c>
      <c r="D58" s="9">
        <v>0.81818181818181823</v>
      </c>
      <c r="E58" s="10">
        <v>2.9407407407407407</v>
      </c>
      <c r="F58" s="11">
        <v>75386.509242983215</v>
      </c>
      <c r="G58" s="12">
        <v>61679.871198804452</v>
      </c>
    </row>
    <row r="59" spans="1:7" x14ac:dyDescent="0.25">
      <c r="A59" s="6"/>
      <c r="B59" s="7">
        <v>2010</v>
      </c>
      <c r="C59" s="8">
        <v>184</v>
      </c>
      <c r="D59" s="9">
        <v>0.85869565217391308</v>
      </c>
      <c r="E59" s="10">
        <v>2.8354430379746836</v>
      </c>
      <c r="F59" s="11">
        <v>75919.848087359074</v>
      </c>
      <c r="G59" s="12">
        <v>65192.043466319206</v>
      </c>
    </row>
    <row r="60" spans="1:7" x14ac:dyDescent="0.25">
      <c r="A60" s="6"/>
      <c r="B60" s="7">
        <v>2011</v>
      </c>
      <c r="C60" s="8">
        <v>172</v>
      </c>
      <c r="D60" s="9">
        <v>0.86627906976744184</v>
      </c>
      <c r="E60" s="10">
        <v>2.825503355704698</v>
      </c>
      <c r="F60" s="11">
        <v>82541.935412515726</v>
      </c>
      <c r="G60" s="12">
        <v>71504.3510259584</v>
      </c>
    </row>
    <row r="61" spans="1:7" x14ac:dyDescent="0.25">
      <c r="A61" s="6"/>
      <c r="B61" s="7">
        <v>2012</v>
      </c>
      <c r="C61" s="8">
        <v>177</v>
      </c>
      <c r="D61" s="9">
        <v>0.85875706214689262</v>
      </c>
      <c r="E61" s="10">
        <v>2.9407894736842106</v>
      </c>
      <c r="F61" s="11">
        <v>100053.29154566715</v>
      </c>
      <c r="G61" s="12">
        <v>85921.47070588365</v>
      </c>
    </row>
    <row r="62" spans="1:7" x14ac:dyDescent="0.25">
      <c r="A62" s="6"/>
      <c r="B62" s="7">
        <v>2013</v>
      </c>
      <c r="C62" s="8">
        <v>174</v>
      </c>
      <c r="D62" s="9">
        <v>0.76436781609195403</v>
      </c>
      <c r="E62" s="10">
        <v>2.8796992481203008</v>
      </c>
      <c r="F62" s="11">
        <v>115128.21369830827</v>
      </c>
      <c r="G62" s="12">
        <v>88000.301275143676</v>
      </c>
    </row>
    <row r="63" spans="1:7" x14ac:dyDescent="0.25">
      <c r="A63" s="6"/>
      <c r="B63" s="7">
        <v>2014</v>
      </c>
      <c r="C63" s="8">
        <v>166</v>
      </c>
      <c r="D63" s="9">
        <v>0.83734939759036142</v>
      </c>
      <c r="E63" s="10">
        <v>2.8129496402877696</v>
      </c>
      <c r="F63" s="11">
        <v>111489.94244604316</v>
      </c>
      <c r="G63" s="12">
        <v>93356.03614457832</v>
      </c>
    </row>
    <row r="64" spans="1:7" x14ac:dyDescent="0.25">
      <c r="A64" s="6"/>
      <c r="B64" s="7">
        <v>2015</v>
      </c>
      <c r="C64" s="8">
        <v>160</v>
      </c>
      <c r="D64" s="9">
        <v>0.71250000000000002</v>
      </c>
      <c r="E64" s="10">
        <v>2.6578947368421053</v>
      </c>
      <c r="F64" s="11">
        <v>102778.78947368421</v>
      </c>
      <c r="G64" s="12">
        <v>73229.887499999997</v>
      </c>
    </row>
    <row r="65" spans="1:7" x14ac:dyDescent="0.25">
      <c r="A65" s="6"/>
      <c r="B65" s="7">
        <v>2016</v>
      </c>
      <c r="C65" s="8">
        <v>184</v>
      </c>
      <c r="D65" s="9">
        <v>0.76086956521739135</v>
      </c>
      <c r="E65" s="10">
        <v>2.8357142857142859</v>
      </c>
      <c r="F65" s="11">
        <v>100379.47857142857</v>
      </c>
      <c r="G65" s="12">
        <v>76375.690217391311</v>
      </c>
    </row>
    <row r="66" spans="1:7" x14ac:dyDescent="0.25">
      <c r="A66" s="6"/>
      <c r="B66" s="7">
        <v>2017</v>
      </c>
      <c r="C66" s="8">
        <v>169</v>
      </c>
      <c r="D66" s="9">
        <v>0.7751479289940828</v>
      </c>
      <c r="E66" s="10">
        <v>2.7480916030534353</v>
      </c>
      <c r="F66" s="11">
        <v>101878.78625954199</v>
      </c>
      <c r="G66" s="12">
        <v>78971.130177514788</v>
      </c>
    </row>
    <row r="67" spans="1:7" ht="15.75" thickBot="1" x14ac:dyDescent="0.3">
      <c r="A67" s="14"/>
      <c r="B67" s="15">
        <v>2018</v>
      </c>
      <c r="C67" s="16">
        <v>193</v>
      </c>
      <c r="D67" s="17">
        <v>0.75129533678756477</v>
      </c>
      <c r="E67" s="18">
        <v>2.7793103448275862</v>
      </c>
      <c r="F67" s="19">
        <v>98168.33793103449</v>
      </c>
      <c r="G67" s="20">
        <v>73753.414507772017</v>
      </c>
    </row>
    <row r="70" spans="1:7" x14ac:dyDescent="0.25">
      <c r="A70" t="s">
        <v>34</v>
      </c>
    </row>
    <row r="71" spans="1:7" x14ac:dyDescent="0.25">
      <c r="A71" t="s">
        <v>35</v>
      </c>
    </row>
    <row r="72" spans="1:7" ht="15.75" thickBot="1" x14ac:dyDescent="0.3"/>
    <row r="73" spans="1:7" ht="45" x14ac:dyDescent="0.25">
      <c r="A73" s="3" t="s">
        <v>17</v>
      </c>
      <c r="B73" s="4" t="s">
        <v>32</v>
      </c>
      <c r="C73" s="4" t="s">
        <v>33</v>
      </c>
      <c r="D73" s="5" t="s">
        <v>36</v>
      </c>
    </row>
    <row r="74" spans="1:7" x14ac:dyDescent="0.25">
      <c r="A74" s="6" t="s">
        <v>0</v>
      </c>
      <c r="B74" s="24">
        <f>F17</f>
        <v>32607.94433186849</v>
      </c>
      <c r="C74" s="11">
        <f>F33</f>
        <v>43993.638245330461</v>
      </c>
      <c r="D74" s="26">
        <f>(C74-B74)/B74</f>
        <v>0.34916932504495451</v>
      </c>
    </row>
    <row r="75" spans="1:7" x14ac:dyDescent="0.25">
      <c r="A75" s="6" t="s">
        <v>1</v>
      </c>
      <c r="B75" s="24">
        <f>F34</f>
        <v>25214.113594294424</v>
      </c>
      <c r="C75" s="11">
        <f>F50</f>
        <v>36304.401376146787</v>
      </c>
      <c r="D75" s="26">
        <f t="shared" ref="D75:D76" si="0">(C75-B75)/B75</f>
        <v>0.43984444427830011</v>
      </c>
    </row>
    <row r="76" spans="1:7" ht="15.75" thickBot="1" x14ac:dyDescent="0.3">
      <c r="A76" s="14" t="s">
        <v>15</v>
      </c>
      <c r="B76" s="25">
        <f>F51</f>
        <v>53255.4375</v>
      </c>
      <c r="C76" s="19">
        <f>F67</f>
        <v>98168.33793103449</v>
      </c>
      <c r="D76" s="27">
        <f t="shared" si="0"/>
        <v>0.84334863329278797</v>
      </c>
    </row>
  </sheetData>
  <mergeCells count="2">
    <mergeCell ref="S16:AA16"/>
    <mergeCell ref="I16:Q16"/>
  </mergeCells>
  <conditionalFormatting sqref="D74:D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" sqref="A4"/>
    </sheetView>
  </sheetViews>
  <sheetFormatPr defaultRowHeight="15" x14ac:dyDescent="0.25"/>
  <cols>
    <col min="3" max="3" width="11.85546875" customWidth="1"/>
    <col min="6" max="6" width="11.5703125" bestFit="1" customWidth="1"/>
    <col min="7" max="7" width="16.140625" customWidth="1"/>
  </cols>
  <sheetData>
    <row r="1" spans="1:7" x14ac:dyDescent="0.25">
      <c r="A1" s="1" t="s">
        <v>6</v>
      </c>
    </row>
    <row r="2" spans="1:7" x14ac:dyDescent="0.25">
      <c r="A2" s="1" t="s">
        <v>2</v>
      </c>
    </row>
    <row r="3" spans="1:7" x14ac:dyDescent="0.25">
      <c r="A3" t="s">
        <v>7</v>
      </c>
    </row>
    <row r="5" spans="1:7" x14ac:dyDescent="0.25">
      <c r="A5" s="2" t="s">
        <v>14</v>
      </c>
    </row>
    <row r="6" spans="1:7" x14ac:dyDescent="0.25">
      <c r="A6" t="s">
        <v>3</v>
      </c>
    </row>
    <row r="7" spans="1:7" x14ac:dyDescent="0.25">
      <c r="A7" t="s">
        <v>4</v>
      </c>
    </row>
    <row r="9" spans="1:7" x14ac:dyDescent="0.25">
      <c r="A9" t="s">
        <v>11</v>
      </c>
    </row>
    <row r="10" spans="1:7" x14ac:dyDescent="0.25">
      <c r="A10" t="s">
        <v>5</v>
      </c>
    </row>
    <row r="11" spans="1:7" x14ac:dyDescent="0.25">
      <c r="A11" s="1"/>
    </row>
    <row r="12" spans="1:7" ht="15.75" thickBot="1" x14ac:dyDescent="0.3"/>
    <row r="13" spans="1:7" ht="89.25" customHeight="1" x14ac:dyDescent="0.25">
      <c r="A13" s="3" t="s">
        <v>17</v>
      </c>
      <c r="B13" s="4" t="s">
        <v>16</v>
      </c>
      <c r="C13" s="4" t="s">
        <v>10</v>
      </c>
      <c r="D13" s="4" t="s">
        <v>8</v>
      </c>
      <c r="E13" s="4" t="s">
        <v>9</v>
      </c>
      <c r="F13" s="4" t="s">
        <v>12</v>
      </c>
      <c r="G13" s="5" t="s">
        <v>13</v>
      </c>
    </row>
    <row r="14" spans="1:7" x14ac:dyDescent="0.25">
      <c r="A14" s="6" t="s">
        <v>0</v>
      </c>
      <c r="B14" s="7">
        <v>2002</v>
      </c>
      <c r="C14" s="8">
        <v>255</v>
      </c>
      <c r="D14" s="9">
        <v>0.474509803921569</v>
      </c>
      <c r="E14" s="10">
        <v>3.4297520661157002</v>
      </c>
      <c r="F14" s="11">
        <v>32744.886940696</v>
      </c>
      <c r="G14" s="12">
        <v>15537.7698816636</v>
      </c>
    </row>
    <row r="15" spans="1:7" x14ac:dyDescent="0.25">
      <c r="A15" s="6"/>
      <c r="B15" s="7">
        <v>2003</v>
      </c>
      <c r="C15" s="8">
        <v>298</v>
      </c>
      <c r="D15" s="9">
        <v>0.422818791946309</v>
      </c>
      <c r="E15" s="10">
        <v>3.7063492063492101</v>
      </c>
      <c r="F15" s="11">
        <v>38028.674603174601</v>
      </c>
      <c r="G15" s="12">
        <v>16079.238255033601</v>
      </c>
    </row>
    <row r="16" spans="1:7" x14ac:dyDescent="0.25">
      <c r="A16" s="6"/>
      <c r="B16" s="7">
        <v>2004</v>
      </c>
      <c r="C16" s="8">
        <v>280</v>
      </c>
      <c r="D16" s="9">
        <v>0.39642857142857102</v>
      </c>
      <c r="E16" s="10">
        <v>3.7027027027027</v>
      </c>
      <c r="F16" s="11">
        <v>37718.626126126102</v>
      </c>
      <c r="G16" s="12">
        <v>14952.7410714286</v>
      </c>
    </row>
    <row r="17" spans="1:7" x14ac:dyDescent="0.25">
      <c r="A17" s="6"/>
      <c r="B17" s="7">
        <v>2005</v>
      </c>
      <c r="C17" s="8">
        <v>267</v>
      </c>
      <c r="D17" s="9">
        <v>0.367041198501873</v>
      </c>
      <c r="E17" s="10">
        <v>3.5204081632653099</v>
      </c>
      <c r="F17" s="11">
        <v>34368.295918367301</v>
      </c>
      <c r="G17" s="12">
        <v>12614.580524344599</v>
      </c>
    </row>
    <row r="18" spans="1:7" x14ac:dyDescent="0.25">
      <c r="A18" s="6"/>
      <c r="B18" s="7">
        <v>2006</v>
      </c>
      <c r="C18" s="8">
        <v>297</v>
      </c>
      <c r="D18" s="9">
        <v>0.38047138047138002</v>
      </c>
      <c r="E18" s="10">
        <v>3.63716814159292</v>
      </c>
      <c r="F18" s="11">
        <v>38874.250274388098</v>
      </c>
      <c r="G18" s="12">
        <v>14790.5396666864</v>
      </c>
    </row>
    <row r="19" spans="1:7" x14ac:dyDescent="0.25">
      <c r="A19" s="6"/>
      <c r="B19" s="7">
        <v>2007</v>
      </c>
      <c r="C19" s="8">
        <v>307</v>
      </c>
      <c r="D19" s="9">
        <v>0.39413680781758997</v>
      </c>
      <c r="E19" s="10">
        <v>3.74380165289256</v>
      </c>
      <c r="F19" s="11">
        <v>37984</v>
      </c>
      <c r="G19" s="12">
        <v>14970.892508143301</v>
      </c>
    </row>
    <row r="20" spans="1:7" x14ac:dyDescent="0.25">
      <c r="A20" s="6"/>
      <c r="B20" s="7">
        <v>2008</v>
      </c>
      <c r="C20" s="8">
        <v>311</v>
      </c>
      <c r="D20" s="9">
        <v>0.39228295819935699</v>
      </c>
      <c r="E20" s="10">
        <v>3.6803278688524599</v>
      </c>
      <c r="F20" s="11">
        <v>37464.350685995101</v>
      </c>
      <c r="G20" s="12">
        <v>14696.6263141203</v>
      </c>
    </row>
    <row r="21" spans="1:7" x14ac:dyDescent="0.25">
      <c r="A21" s="6"/>
      <c r="B21" s="7">
        <v>2009</v>
      </c>
      <c r="C21" s="8">
        <v>290</v>
      </c>
      <c r="D21" s="9">
        <v>0.472413793103448</v>
      </c>
      <c r="E21" s="10">
        <v>3.9124087591240899</v>
      </c>
      <c r="F21" s="11">
        <v>39983.261492429898</v>
      </c>
      <c r="G21" s="12">
        <v>18888.644222285799</v>
      </c>
    </row>
    <row r="22" spans="1:7" x14ac:dyDescent="0.25">
      <c r="A22" s="6"/>
      <c r="B22" s="7">
        <v>2010</v>
      </c>
      <c r="C22" s="8">
        <v>311</v>
      </c>
      <c r="D22" s="9">
        <v>0.39228295819935699</v>
      </c>
      <c r="E22" s="10">
        <v>4.2213114754098404</v>
      </c>
      <c r="F22" s="11">
        <v>44817.779993276097</v>
      </c>
      <c r="G22" s="12">
        <v>17581.251315690301</v>
      </c>
    </row>
    <row r="23" spans="1:7" x14ac:dyDescent="0.25">
      <c r="A23" s="6"/>
      <c r="B23" s="7">
        <v>2011</v>
      </c>
      <c r="C23" s="8">
        <v>352</v>
      </c>
      <c r="D23" s="9">
        <v>0.44318181818181801</v>
      </c>
      <c r="E23" s="10">
        <v>4.02564102564103</v>
      </c>
      <c r="F23" s="11">
        <v>45162.477457682297</v>
      </c>
      <c r="G23" s="12">
        <v>20015.188873291001</v>
      </c>
    </row>
    <row r="24" spans="1:7" x14ac:dyDescent="0.25">
      <c r="A24" s="6"/>
      <c r="B24" s="7">
        <v>2012</v>
      </c>
      <c r="C24" s="8">
        <v>344</v>
      </c>
      <c r="D24" s="9">
        <v>0.36918604651162801</v>
      </c>
      <c r="E24" s="10">
        <v>3.9133858267716501</v>
      </c>
      <c r="F24" s="11">
        <v>43847.397597425603</v>
      </c>
      <c r="G24" s="12">
        <v>16187.847368817</v>
      </c>
    </row>
    <row r="25" spans="1:7" x14ac:dyDescent="0.25">
      <c r="A25" s="6"/>
      <c r="B25" s="7">
        <v>2013</v>
      </c>
      <c r="C25" s="8">
        <v>375</v>
      </c>
      <c r="D25" s="9">
        <v>0.37866666666666698</v>
      </c>
      <c r="E25" s="10">
        <v>3.8450704225352101</v>
      </c>
      <c r="F25" s="11">
        <v>48729.024835290998</v>
      </c>
      <c r="G25" s="12">
        <v>18452.057404296898</v>
      </c>
    </row>
    <row r="26" spans="1:7" ht="31.5" customHeight="1" x14ac:dyDescent="0.25">
      <c r="A26" s="6" t="s">
        <v>1</v>
      </c>
      <c r="B26" s="7">
        <v>2002</v>
      </c>
      <c r="C26" s="8">
        <v>865</v>
      </c>
      <c r="D26" s="9">
        <v>0.33988439306358398</v>
      </c>
      <c r="E26" s="10">
        <v>2.1258503401360498</v>
      </c>
      <c r="F26" s="11">
        <v>25917.6483046344</v>
      </c>
      <c r="G26" s="12">
        <v>8809.0041636560709</v>
      </c>
    </row>
    <row r="27" spans="1:7" x14ac:dyDescent="0.25">
      <c r="A27" s="6"/>
      <c r="B27" s="7">
        <v>2003</v>
      </c>
      <c r="C27" s="8">
        <v>914</v>
      </c>
      <c r="D27" s="9">
        <v>0.35448577680525201</v>
      </c>
      <c r="E27" s="10">
        <v>2.1419753086419799</v>
      </c>
      <c r="F27" s="11">
        <v>25206.396375868098</v>
      </c>
      <c r="G27" s="12">
        <v>8935.3089997606694</v>
      </c>
    </row>
    <row r="28" spans="1:7" x14ac:dyDescent="0.25">
      <c r="A28" s="6"/>
      <c r="B28" s="7">
        <v>2004</v>
      </c>
      <c r="C28" s="8">
        <v>908</v>
      </c>
      <c r="D28" s="9">
        <v>0.40748898678414103</v>
      </c>
      <c r="E28" s="10">
        <v>2.2459459459459499</v>
      </c>
      <c r="F28" s="11">
        <v>27052.3900126689</v>
      </c>
      <c r="G28" s="12">
        <v>11023.5509963519</v>
      </c>
    </row>
    <row r="29" spans="1:7" x14ac:dyDescent="0.25">
      <c r="A29" s="6"/>
      <c r="B29" s="7">
        <v>2005</v>
      </c>
      <c r="C29" s="8">
        <v>974</v>
      </c>
      <c r="D29" s="9">
        <v>0.39425051334702299</v>
      </c>
      <c r="E29" s="10">
        <v>2.1458333333333299</v>
      </c>
      <c r="F29" s="11">
        <v>26952.902791341101</v>
      </c>
      <c r="G29" s="12">
        <v>10626.1957616786</v>
      </c>
    </row>
    <row r="30" spans="1:7" x14ac:dyDescent="0.25">
      <c r="A30" s="6"/>
      <c r="B30" s="7">
        <v>2006</v>
      </c>
      <c r="C30" s="8">
        <v>948</v>
      </c>
      <c r="D30" s="9">
        <v>0.433544303797468</v>
      </c>
      <c r="E30" s="10">
        <v>2.2141119221411198</v>
      </c>
      <c r="F30" s="11">
        <v>28824.978377813299</v>
      </c>
      <c r="G30" s="12">
        <v>12496.9051827861</v>
      </c>
    </row>
    <row r="31" spans="1:7" x14ac:dyDescent="0.25">
      <c r="A31" s="6"/>
      <c r="B31" s="7">
        <v>2007</v>
      </c>
      <c r="C31" s="8">
        <v>856</v>
      </c>
      <c r="D31" s="9">
        <v>0.41705607476635498</v>
      </c>
      <c r="E31" s="10">
        <v>2.2492997198879601</v>
      </c>
      <c r="F31" s="11">
        <v>29154.8600636544</v>
      </c>
      <c r="G31" s="12">
        <v>12159.2114985101</v>
      </c>
    </row>
    <row r="32" spans="1:7" x14ac:dyDescent="0.25">
      <c r="A32" s="6"/>
      <c r="B32" s="7">
        <v>2008</v>
      </c>
      <c r="C32" s="8">
        <v>872</v>
      </c>
      <c r="D32" s="9">
        <v>0.44036697247706402</v>
      </c>
      <c r="E32" s="10">
        <v>2.3411458333333299</v>
      </c>
      <c r="F32" s="11">
        <v>32239.329783121699</v>
      </c>
      <c r="G32" s="12">
        <v>14197.136051283</v>
      </c>
    </row>
    <row r="33" spans="1:7" x14ac:dyDescent="0.25">
      <c r="A33" s="6"/>
      <c r="B33" s="7">
        <v>2009</v>
      </c>
      <c r="C33" s="8">
        <v>944</v>
      </c>
      <c r="D33" s="9">
        <v>0.39618644067796599</v>
      </c>
      <c r="E33" s="10">
        <v>2.2647058823529398</v>
      </c>
      <c r="F33" s="11">
        <v>34018.6669921875</v>
      </c>
      <c r="G33" s="12">
        <v>13477.7345922438</v>
      </c>
    </row>
    <row r="34" spans="1:7" x14ac:dyDescent="0.25">
      <c r="A34" s="6"/>
      <c r="B34" s="7">
        <v>2010</v>
      </c>
      <c r="C34" s="8">
        <v>1060</v>
      </c>
      <c r="D34" s="9">
        <v>0.40471698113207499</v>
      </c>
      <c r="E34" s="10">
        <v>2.2937062937062902</v>
      </c>
      <c r="F34" s="11">
        <v>35386.439038790202</v>
      </c>
      <c r="G34" s="12">
        <v>14321.4927807934</v>
      </c>
    </row>
    <row r="35" spans="1:7" x14ac:dyDescent="0.25">
      <c r="A35" s="6"/>
      <c r="B35" s="7">
        <v>2011</v>
      </c>
      <c r="C35" s="8">
        <v>1207</v>
      </c>
      <c r="D35" s="9">
        <v>0.41839270919635502</v>
      </c>
      <c r="E35" s="10">
        <v>2.1980198019802</v>
      </c>
      <c r="F35" s="11">
        <v>34886.9554402266</v>
      </c>
      <c r="G35" s="12">
        <v>14596.4478022489</v>
      </c>
    </row>
    <row r="36" spans="1:7" x14ac:dyDescent="0.25">
      <c r="A36" s="6"/>
      <c r="B36" s="7">
        <v>2012</v>
      </c>
      <c r="C36" s="8">
        <v>1298</v>
      </c>
      <c r="D36" s="9">
        <v>0.42604006163328201</v>
      </c>
      <c r="E36" s="10">
        <v>2.0976491862567799</v>
      </c>
      <c r="F36" s="11">
        <v>36668.6870691117</v>
      </c>
      <c r="G36" s="12">
        <v>15622.329698935901</v>
      </c>
    </row>
    <row r="37" spans="1:7" x14ac:dyDescent="0.25">
      <c r="A37" s="6"/>
      <c r="B37" s="7">
        <v>2013</v>
      </c>
      <c r="C37" s="8">
        <v>1276</v>
      </c>
      <c r="D37" s="9">
        <v>0.40830721003134801</v>
      </c>
      <c r="E37" s="10">
        <v>1.9846449136276401</v>
      </c>
      <c r="F37" s="11">
        <v>35121.558514087999</v>
      </c>
      <c r="G37" s="12">
        <v>14340.38556884</v>
      </c>
    </row>
    <row r="38" spans="1:7" ht="33.75" customHeight="1" x14ac:dyDescent="0.25">
      <c r="A38" s="13" t="s">
        <v>15</v>
      </c>
      <c r="B38" s="7">
        <v>2002</v>
      </c>
      <c r="C38" s="8">
        <v>155</v>
      </c>
      <c r="D38" s="9">
        <v>0.88387096774193596</v>
      </c>
      <c r="E38" s="10">
        <v>2.9562043795620401</v>
      </c>
      <c r="F38" s="11">
        <v>53178.430656934303</v>
      </c>
      <c r="G38" s="12">
        <v>47002.870967741903</v>
      </c>
    </row>
    <row r="39" spans="1:7" x14ac:dyDescent="0.25">
      <c r="A39" s="6"/>
      <c r="B39" s="7">
        <v>2003</v>
      </c>
      <c r="C39" s="8">
        <v>147</v>
      </c>
      <c r="D39" s="9">
        <v>0.85714285714285698</v>
      </c>
      <c r="E39" s="10">
        <v>2.8333333333333299</v>
      </c>
      <c r="F39" s="11">
        <v>48829.4920634921</v>
      </c>
      <c r="G39" s="12">
        <v>41853.850340136101</v>
      </c>
    </row>
    <row r="40" spans="1:7" x14ac:dyDescent="0.25">
      <c r="A40" s="6"/>
      <c r="B40" s="7">
        <v>2004</v>
      </c>
      <c r="C40" s="8">
        <v>153</v>
      </c>
      <c r="D40" s="9">
        <v>0.81699346405228801</v>
      </c>
      <c r="E40" s="10">
        <v>3</v>
      </c>
      <c r="F40" s="11">
        <v>52184.743937500003</v>
      </c>
      <c r="G40" s="12">
        <v>42634.594720179703</v>
      </c>
    </row>
    <row r="41" spans="1:7" x14ac:dyDescent="0.25">
      <c r="A41" s="6"/>
      <c r="B41" s="7">
        <v>2005</v>
      </c>
      <c r="C41" s="8">
        <v>162</v>
      </c>
      <c r="D41" s="9">
        <v>0.85185185185185197</v>
      </c>
      <c r="E41" s="10">
        <v>2.86231884057971</v>
      </c>
      <c r="F41" s="11">
        <v>52511.572463768098</v>
      </c>
      <c r="G41" s="12">
        <v>44732.080246913603</v>
      </c>
    </row>
    <row r="42" spans="1:7" x14ac:dyDescent="0.25">
      <c r="A42" s="6"/>
      <c r="B42" s="7">
        <v>2006</v>
      </c>
      <c r="C42" s="8">
        <v>163</v>
      </c>
      <c r="D42" s="9">
        <v>0.82208588957055195</v>
      </c>
      <c r="E42" s="10">
        <v>2.8880597014925402</v>
      </c>
      <c r="F42" s="11">
        <v>58990.432835820902</v>
      </c>
      <c r="G42" s="12">
        <v>48495.202453987702</v>
      </c>
    </row>
    <row r="43" spans="1:7" x14ac:dyDescent="0.25">
      <c r="A43" s="6"/>
      <c r="B43" s="7">
        <v>2007</v>
      </c>
      <c r="C43" s="8">
        <v>161</v>
      </c>
      <c r="D43" s="9">
        <v>0.87577639751552805</v>
      </c>
      <c r="E43" s="10">
        <v>2.9432624113475199</v>
      </c>
      <c r="F43" s="11">
        <v>68143.744680851101</v>
      </c>
      <c r="G43" s="12">
        <v>59678.683229813701</v>
      </c>
    </row>
    <row r="44" spans="1:7" x14ac:dyDescent="0.25">
      <c r="A44" s="6"/>
      <c r="B44" s="7">
        <v>2008</v>
      </c>
      <c r="C44" s="8">
        <v>167</v>
      </c>
      <c r="D44" s="9">
        <v>0.89820359281437101</v>
      </c>
      <c r="E44" s="10">
        <v>2.7733333333333299</v>
      </c>
      <c r="F44" s="11">
        <v>67341.754593099002</v>
      </c>
      <c r="G44" s="12">
        <v>60486.6059219452</v>
      </c>
    </row>
    <row r="45" spans="1:7" x14ac:dyDescent="0.25">
      <c r="A45" s="6"/>
      <c r="B45" s="7">
        <v>2009</v>
      </c>
      <c r="C45" s="8">
        <v>162</v>
      </c>
      <c r="D45" s="9">
        <v>0.82098765432098797</v>
      </c>
      <c r="E45" s="10">
        <v>2.9398496240601499</v>
      </c>
      <c r="F45" s="11">
        <v>75594.472169804401</v>
      </c>
      <c r="G45" s="12">
        <v>62062.128386320903</v>
      </c>
    </row>
    <row r="46" spans="1:7" x14ac:dyDescent="0.25">
      <c r="A46" s="6"/>
      <c r="B46" s="7">
        <v>2010</v>
      </c>
      <c r="C46" s="8">
        <v>177</v>
      </c>
      <c r="D46" s="9">
        <v>0.85875706214689296</v>
      </c>
      <c r="E46" s="10">
        <v>2.7894736842105301</v>
      </c>
      <c r="F46" s="11">
        <v>74879.420879163197</v>
      </c>
      <c r="G46" s="12">
        <v>64303.231489450904</v>
      </c>
    </row>
    <row r="47" spans="1:7" x14ac:dyDescent="0.25">
      <c r="A47" s="6"/>
      <c r="B47" s="7">
        <v>2011</v>
      </c>
      <c r="C47" s="8">
        <v>163</v>
      </c>
      <c r="D47" s="9">
        <v>0.871165644171779</v>
      </c>
      <c r="E47" s="10">
        <v>2.7676056338028201</v>
      </c>
      <c r="F47" s="11">
        <v>82355.652051469006</v>
      </c>
      <c r="G47" s="12">
        <v>71745.414670604907</v>
      </c>
    </row>
    <row r="48" spans="1:7" x14ac:dyDescent="0.25">
      <c r="A48" s="6"/>
      <c r="B48" s="7">
        <v>2012</v>
      </c>
      <c r="C48" s="8">
        <v>172</v>
      </c>
      <c r="D48" s="9">
        <v>0.86627906976744196</v>
      </c>
      <c r="E48" s="10">
        <v>2.9127516778523499</v>
      </c>
      <c r="F48" s="11">
        <v>100566.17976287199</v>
      </c>
      <c r="G48" s="12">
        <v>87118.376655046304</v>
      </c>
    </row>
    <row r="49" spans="1:7" ht="15.75" thickBot="1" x14ac:dyDescent="0.3">
      <c r="A49" s="14"/>
      <c r="B49" s="15">
        <v>2013</v>
      </c>
      <c r="C49" s="16">
        <v>174</v>
      </c>
      <c r="D49" s="17">
        <v>0.77011494252873602</v>
      </c>
      <c r="E49" s="18">
        <v>2.8656716417910402</v>
      </c>
      <c r="F49" s="19">
        <v>114402.54792444</v>
      </c>
      <c r="G49" s="20">
        <v>88103.1116199713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0" workbookViewId="0">
      <selection activeCell="B28" sqref="B28:G40"/>
    </sheetView>
  </sheetViews>
  <sheetFormatPr defaultRowHeight="15" x14ac:dyDescent="0.25"/>
  <sheetData>
    <row r="1" spans="1:7" x14ac:dyDescent="0.25">
      <c r="A1" s="7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</row>
    <row r="2" spans="1:7" x14ac:dyDescent="0.25">
      <c r="A2" s="7" t="s">
        <v>0</v>
      </c>
      <c r="B2" s="7">
        <v>2002</v>
      </c>
      <c r="C2" s="7">
        <v>254</v>
      </c>
      <c r="D2" s="7">
        <v>0.47244094488188998</v>
      </c>
      <c r="E2" s="7">
        <v>3.44166666666667</v>
      </c>
      <c r="F2" s="7">
        <v>32607.944331868501</v>
      </c>
      <c r="G2" s="7">
        <v>15405.328030803999</v>
      </c>
    </row>
    <row r="3" spans="1:7" x14ac:dyDescent="0.25">
      <c r="A3" s="7" t="s">
        <v>0</v>
      </c>
      <c r="B3" s="7">
        <v>2003</v>
      </c>
      <c r="C3" s="7">
        <v>297</v>
      </c>
      <c r="D3" s="7">
        <v>0.42424242424242398</v>
      </c>
      <c r="E3" s="7">
        <v>3.7063492063492101</v>
      </c>
      <c r="F3" s="7">
        <v>38028.674603174601</v>
      </c>
      <c r="G3" s="7">
        <v>16133.377104377099</v>
      </c>
    </row>
    <row r="4" spans="1:7" x14ac:dyDescent="0.25">
      <c r="A4" s="7" t="s">
        <v>0</v>
      </c>
      <c r="B4" s="7">
        <v>2004</v>
      </c>
      <c r="C4" s="7">
        <v>280</v>
      </c>
      <c r="D4" s="7">
        <v>0.39642857142857102</v>
      </c>
      <c r="E4" s="7">
        <v>3.7027027027027</v>
      </c>
      <c r="F4" s="7">
        <v>37718.626126126102</v>
      </c>
      <c r="G4" s="7">
        <v>14952.7410714286</v>
      </c>
    </row>
    <row r="5" spans="1:7" x14ac:dyDescent="0.25">
      <c r="A5" s="7" t="s">
        <v>0</v>
      </c>
      <c r="B5" s="7">
        <v>2005</v>
      </c>
      <c r="C5" s="7">
        <v>266</v>
      </c>
      <c r="D5" s="7">
        <v>0.36842105263157898</v>
      </c>
      <c r="E5" s="7">
        <v>3.5204081632653099</v>
      </c>
      <c r="F5" s="7">
        <v>34368.295918367301</v>
      </c>
      <c r="G5" s="7">
        <v>12662.0037593985</v>
      </c>
    </row>
    <row r="6" spans="1:7" x14ac:dyDescent="0.25">
      <c r="A6" s="7" t="s">
        <v>0</v>
      </c>
      <c r="B6" s="7">
        <v>2006</v>
      </c>
      <c r="C6" s="7">
        <v>297</v>
      </c>
      <c r="D6" s="7">
        <v>0.38047138047138002</v>
      </c>
      <c r="E6" s="7">
        <v>3.63716814159292</v>
      </c>
      <c r="F6" s="7">
        <v>38874.250274388098</v>
      </c>
      <c r="G6" s="7">
        <v>14790.5396666864</v>
      </c>
    </row>
    <row r="7" spans="1:7" x14ac:dyDescent="0.25">
      <c r="A7" s="7" t="s">
        <v>0</v>
      </c>
      <c r="B7" s="7">
        <v>2007</v>
      </c>
      <c r="C7" s="7">
        <v>305</v>
      </c>
      <c r="D7" s="7">
        <v>0.39672131147541001</v>
      </c>
      <c r="E7" s="7">
        <v>3.74380165289256</v>
      </c>
      <c r="F7" s="7">
        <v>37984</v>
      </c>
      <c r="G7" s="7">
        <v>15069.062295082</v>
      </c>
    </row>
    <row r="8" spans="1:7" x14ac:dyDescent="0.25">
      <c r="A8" s="7" t="s">
        <v>0</v>
      </c>
      <c r="B8" s="7">
        <v>2008</v>
      </c>
      <c r="C8" s="7">
        <v>309</v>
      </c>
      <c r="D8" s="7">
        <v>0.39158576051779898</v>
      </c>
      <c r="E8" s="7">
        <v>3.6859504132231402</v>
      </c>
      <c r="F8" s="7">
        <v>37480.138708193401</v>
      </c>
      <c r="G8" s="7">
        <v>14676.688620360501</v>
      </c>
    </row>
    <row r="9" spans="1:7" x14ac:dyDescent="0.25">
      <c r="A9" s="7" t="s">
        <v>0</v>
      </c>
      <c r="B9" s="7">
        <v>2009</v>
      </c>
      <c r="C9" s="7">
        <v>285</v>
      </c>
      <c r="D9" s="7">
        <v>0.47719298245614</v>
      </c>
      <c r="E9" s="7">
        <v>3.8823529411764701</v>
      </c>
      <c r="F9" s="7">
        <v>39657.144734102098</v>
      </c>
      <c r="G9" s="7">
        <v>18924.111171361001</v>
      </c>
    </row>
    <row r="10" spans="1:7" x14ac:dyDescent="0.25">
      <c r="A10" s="7" t="s">
        <v>0</v>
      </c>
      <c r="B10" s="7">
        <v>2010</v>
      </c>
      <c r="C10" s="7">
        <v>311</v>
      </c>
      <c r="D10" s="7">
        <v>0.39228295819935699</v>
      </c>
      <c r="E10" s="7">
        <v>4.2213114754098404</v>
      </c>
      <c r="F10" s="7">
        <v>44817.779993276097</v>
      </c>
      <c r="G10" s="7">
        <v>17581.251315690301</v>
      </c>
    </row>
    <row r="11" spans="1:7" x14ac:dyDescent="0.25">
      <c r="A11" s="7" t="s">
        <v>0</v>
      </c>
      <c r="B11" s="7">
        <v>2011</v>
      </c>
      <c r="C11" s="7">
        <v>352</v>
      </c>
      <c r="D11" s="7">
        <v>0.44318181818181801</v>
      </c>
      <c r="E11" s="7">
        <v>4.02564102564103</v>
      </c>
      <c r="F11" s="7">
        <v>45162.477457682297</v>
      </c>
      <c r="G11" s="7">
        <v>20015.188873291001</v>
      </c>
    </row>
    <row r="12" spans="1:7" x14ac:dyDescent="0.25">
      <c r="A12" s="7" t="s">
        <v>0</v>
      </c>
      <c r="B12" s="7">
        <v>2012</v>
      </c>
      <c r="C12" s="7">
        <v>342</v>
      </c>
      <c r="D12" s="7">
        <v>0.36842105263157898</v>
      </c>
      <c r="E12" s="7">
        <v>3.9365079365079398</v>
      </c>
      <c r="F12" s="7">
        <v>44127.932498992399</v>
      </c>
      <c r="G12" s="7">
        <v>16257.659341734099</v>
      </c>
    </row>
    <row r="13" spans="1:7" x14ac:dyDescent="0.25">
      <c r="A13" s="7" t="s">
        <v>0</v>
      </c>
      <c r="B13" s="7">
        <v>2013</v>
      </c>
      <c r="C13" s="7">
        <v>374</v>
      </c>
      <c r="D13" s="7">
        <v>0.37967914438502698</v>
      </c>
      <c r="E13" s="7">
        <v>3.8450704225352101</v>
      </c>
      <c r="F13" s="7">
        <v>48729.024835290998</v>
      </c>
      <c r="G13" s="7">
        <v>18501.394456180002</v>
      </c>
    </row>
    <row r="14" spans="1:7" x14ac:dyDescent="0.25">
      <c r="A14" s="7" t="s">
        <v>0</v>
      </c>
      <c r="B14" s="7">
        <v>2014</v>
      </c>
      <c r="C14" s="7">
        <v>376</v>
      </c>
      <c r="D14" s="7">
        <v>0.31382978723404298</v>
      </c>
      <c r="E14" s="7">
        <v>3.8983050847457599</v>
      </c>
      <c r="F14" s="7">
        <v>47539.563486907398</v>
      </c>
      <c r="G14" s="7">
        <v>14919.331094295399</v>
      </c>
    </row>
    <row r="15" spans="1:7" x14ac:dyDescent="0.25">
      <c r="A15" s="7" t="s">
        <v>1</v>
      </c>
      <c r="B15" s="7">
        <v>2002</v>
      </c>
      <c r="C15" s="7">
        <v>858</v>
      </c>
      <c r="D15" s="7">
        <v>0.334498834498835</v>
      </c>
      <c r="E15" s="7">
        <v>2.0905923344947701</v>
      </c>
      <c r="F15" s="7">
        <v>25214.113594294398</v>
      </c>
      <c r="G15" s="7">
        <v>8434.0916102126994</v>
      </c>
    </row>
    <row r="16" spans="1:7" x14ac:dyDescent="0.25">
      <c r="A16" s="7" t="s">
        <v>1</v>
      </c>
      <c r="B16" s="7">
        <v>2003</v>
      </c>
      <c r="C16" s="7">
        <v>910</v>
      </c>
      <c r="D16" s="7">
        <v>0.35054945054945102</v>
      </c>
      <c r="E16" s="7">
        <v>2.1128526645768</v>
      </c>
      <c r="F16" s="7">
        <v>24732.402588656001</v>
      </c>
      <c r="G16" s="7">
        <v>8669.9301382211506</v>
      </c>
    </row>
    <row r="17" spans="1:7" x14ac:dyDescent="0.25">
      <c r="A17" s="7" t="s">
        <v>1</v>
      </c>
      <c r="B17" s="7">
        <v>2004</v>
      </c>
      <c r="C17" s="7">
        <v>904</v>
      </c>
      <c r="D17" s="7">
        <v>0.40597345132743401</v>
      </c>
      <c r="E17" s="7">
        <v>2.2370572207084498</v>
      </c>
      <c r="F17" s="7">
        <v>26951.5267157698</v>
      </c>
      <c r="G17" s="7">
        <v>10941.6043193446</v>
      </c>
    </row>
    <row r="18" spans="1:7" x14ac:dyDescent="0.25">
      <c r="A18" s="7" t="s">
        <v>1</v>
      </c>
      <c r="B18" s="7">
        <v>2005</v>
      </c>
      <c r="C18" s="7">
        <v>967</v>
      </c>
      <c r="D18" s="7">
        <v>0.390899689762151</v>
      </c>
      <c r="E18" s="7">
        <v>2.1031746031746001</v>
      </c>
      <c r="F18" s="7">
        <v>26292.262256117701</v>
      </c>
      <c r="G18" s="7">
        <v>10277.6371590615</v>
      </c>
    </row>
    <row r="19" spans="1:7" x14ac:dyDescent="0.25">
      <c r="A19" s="7" t="s">
        <v>1</v>
      </c>
      <c r="B19" s="7">
        <v>2006</v>
      </c>
      <c r="C19" s="7">
        <v>941</v>
      </c>
      <c r="D19" s="7">
        <v>0.42933049946864998</v>
      </c>
      <c r="E19" s="7">
        <v>2.1881188118811901</v>
      </c>
      <c r="F19" s="7">
        <v>28446.8227684097</v>
      </c>
      <c r="G19" s="7">
        <v>12213.0886274575</v>
      </c>
    </row>
    <row r="20" spans="1:7" x14ac:dyDescent="0.25">
      <c r="A20" s="7" t="s">
        <v>1</v>
      </c>
      <c r="B20" s="7">
        <v>2007</v>
      </c>
      <c r="C20" s="7">
        <v>849</v>
      </c>
      <c r="D20" s="7">
        <v>0.41696113074204899</v>
      </c>
      <c r="E20" s="7">
        <v>2.22033898305085</v>
      </c>
      <c r="F20" s="7">
        <v>28669.472655560301</v>
      </c>
      <c r="G20" s="7">
        <v>11954.0557362407</v>
      </c>
    </row>
    <row r="21" spans="1:7" x14ac:dyDescent="0.25">
      <c r="A21" s="7" t="s">
        <v>1</v>
      </c>
      <c r="B21" s="7">
        <v>2008</v>
      </c>
      <c r="C21" s="7">
        <v>857</v>
      </c>
      <c r="D21" s="7">
        <v>0.43757292882146998</v>
      </c>
      <c r="E21" s="7">
        <v>2.3093333333333299</v>
      </c>
      <c r="F21" s="7">
        <v>31433.268632812498</v>
      </c>
      <c r="G21" s="7">
        <v>13754.3474180918</v>
      </c>
    </row>
    <row r="22" spans="1:7" x14ac:dyDescent="0.25">
      <c r="A22" s="7" t="s">
        <v>1</v>
      </c>
      <c r="B22" s="7">
        <v>2009</v>
      </c>
      <c r="C22" s="7">
        <v>920</v>
      </c>
      <c r="D22" s="7">
        <v>0.4</v>
      </c>
      <c r="E22" s="7">
        <v>2.2608695652173898</v>
      </c>
      <c r="F22" s="7">
        <v>33960.3145261018</v>
      </c>
      <c r="G22" s="7">
        <v>13584.125810440701</v>
      </c>
    </row>
    <row r="23" spans="1:7" x14ac:dyDescent="0.25">
      <c r="A23" s="7" t="s">
        <v>1</v>
      </c>
      <c r="B23" s="7">
        <v>2010</v>
      </c>
      <c r="C23" s="7">
        <v>1006</v>
      </c>
      <c r="D23" s="7">
        <v>0.41153081510934397</v>
      </c>
      <c r="E23" s="7">
        <v>2.2391304347826102</v>
      </c>
      <c r="F23" s="7">
        <v>34332.433271730602</v>
      </c>
      <c r="G23" s="7">
        <v>14128.854249002399</v>
      </c>
    </row>
    <row r="24" spans="1:7" x14ac:dyDescent="0.25">
      <c r="A24" s="7" t="s">
        <v>1</v>
      </c>
      <c r="B24" s="7">
        <v>2011</v>
      </c>
      <c r="C24" s="7">
        <v>1149</v>
      </c>
      <c r="D24" s="7">
        <v>0.42297650130548298</v>
      </c>
      <c r="E24" s="7">
        <v>2.2057613168724299</v>
      </c>
      <c r="F24" s="7">
        <v>34764.487994409901</v>
      </c>
      <c r="G24" s="7">
        <v>14704.561501552</v>
      </c>
    </row>
    <row r="25" spans="1:7" x14ac:dyDescent="0.25">
      <c r="A25" s="7" t="s">
        <v>1</v>
      </c>
      <c r="B25" s="7">
        <v>2012</v>
      </c>
      <c r="C25" s="7">
        <v>1269</v>
      </c>
      <c r="D25" s="7">
        <v>0.43104806934594198</v>
      </c>
      <c r="E25" s="7">
        <v>2.09872029250457</v>
      </c>
      <c r="F25" s="7">
        <v>36604.087553202102</v>
      </c>
      <c r="G25" s="7">
        <v>15778.121269977601</v>
      </c>
    </row>
    <row r="26" spans="1:7" x14ac:dyDescent="0.25">
      <c r="A26" s="7" t="s">
        <v>1</v>
      </c>
      <c r="B26" s="7">
        <v>2013</v>
      </c>
      <c r="C26" s="7">
        <v>1264</v>
      </c>
      <c r="D26" s="7">
        <v>0.410601265822785</v>
      </c>
      <c r="E26" s="7">
        <v>2.0289017341040498</v>
      </c>
      <c r="F26" s="7">
        <v>35785.549105664402</v>
      </c>
      <c r="G26" s="7">
        <v>14693.591760949201</v>
      </c>
    </row>
    <row r="27" spans="1:7" x14ac:dyDescent="0.25">
      <c r="A27" s="7" t="s">
        <v>1</v>
      </c>
      <c r="B27" s="7">
        <v>2014</v>
      </c>
      <c r="C27" s="7">
        <v>1154</v>
      </c>
      <c r="D27" s="7">
        <v>0.35355285961871802</v>
      </c>
      <c r="E27" s="7">
        <v>2.0735294117647101</v>
      </c>
      <c r="F27" s="7">
        <v>36558.086665134797</v>
      </c>
      <c r="G27" s="7">
        <v>12925.216082647299</v>
      </c>
    </row>
    <row r="28" spans="1:7" x14ac:dyDescent="0.25">
      <c r="A28" s="7" t="s">
        <v>25</v>
      </c>
      <c r="B28" s="7">
        <v>2002</v>
      </c>
      <c r="C28" s="7">
        <v>162</v>
      </c>
      <c r="D28" s="7">
        <v>0.88888888888888895</v>
      </c>
      <c r="E28" s="7">
        <v>2.9861111111111098</v>
      </c>
      <c r="F28" s="7">
        <v>53255.4375</v>
      </c>
      <c r="G28" s="7">
        <v>47338.166666666701</v>
      </c>
    </row>
    <row r="29" spans="1:7" x14ac:dyDescent="0.25">
      <c r="A29" s="7" t="s">
        <v>25</v>
      </c>
      <c r="B29" s="7">
        <v>2003</v>
      </c>
      <c r="C29" s="7">
        <v>151</v>
      </c>
      <c r="D29" s="7">
        <v>0.86092715231788097</v>
      </c>
      <c r="E29" s="7">
        <v>2.83076923076923</v>
      </c>
      <c r="F29" s="7">
        <v>48687.523076923098</v>
      </c>
      <c r="G29" s="7">
        <v>41916.410596026501</v>
      </c>
    </row>
    <row r="30" spans="1:7" x14ac:dyDescent="0.25">
      <c r="A30" s="7" t="s">
        <v>25</v>
      </c>
      <c r="B30" s="7">
        <v>2004</v>
      </c>
      <c r="C30" s="7">
        <v>156</v>
      </c>
      <c r="D30" s="7">
        <v>0.82051282051282004</v>
      </c>
      <c r="E30" s="7">
        <v>3.0234375</v>
      </c>
      <c r="F30" s="7">
        <v>52604.8983764648</v>
      </c>
      <c r="G30" s="7">
        <v>43162.993539663497</v>
      </c>
    </row>
    <row r="31" spans="1:7" x14ac:dyDescent="0.25">
      <c r="A31" s="7" t="s">
        <v>25</v>
      </c>
      <c r="B31" s="7">
        <v>2005</v>
      </c>
      <c r="C31" s="7">
        <v>165</v>
      </c>
      <c r="D31" s="7">
        <v>0.85454545454545505</v>
      </c>
      <c r="E31" s="7">
        <v>2.8865248226950402</v>
      </c>
      <c r="F31" s="7">
        <v>52788.574468085098</v>
      </c>
      <c r="G31" s="7">
        <v>45110.236363636403</v>
      </c>
    </row>
    <row r="32" spans="1:7" x14ac:dyDescent="0.25">
      <c r="A32" s="7" t="s">
        <v>25</v>
      </c>
      <c r="B32" s="7">
        <v>2006</v>
      </c>
      <c r="C32" s="7">
        <v>166</v>
      </c>
      <c r="D32" s="7">
        <v>0.82530120481927705</v>
      </c>
      <c r="E32" s="7">
        <v>2.9124087591240899</v>
      </c>
      <c r="F32" s="7">
        <v>59130.459854014603</v>
      </c>
      <c r="G32" s="7">
        <v>48800.439759036097</v>
      </c>
    </row>
    <row r="33" spans="1:7" x14ac:dyDescent="0.25">
      <c r="A33" s="7" t="s">
        <v>25</v>
      </c>
      <c r="B33" s="7">
        <v>2007</v>
      </c>
      <c r="C33" s="7">
        <v>161</v>
      </c>
      <c r="D33" s="7">
        <v>0.87577639751552805</v>
      </c>
      <c r="E33" s="7">
        <v>2.9432624113475199</v>
      </c>
      <c r="F33" s="7">
        <v>68143.744680851101</v>
      </c>
      <c r="G33" s="7">
        <v>59678.683229813701</v>
      </c>
    </row>
    <row r="34" spans="1:7" x14ac:dyDescent="0.25">
      <c r="A34" s="7" t="s">
        <v>25</v>
      </c>
      <c r="B34" s="7">
        <v>2008</v>
      </c>
      <c r="C34" s="7">
        <v>171</v>
      </c>
      <c r="D34" s="7">
        <v>0.90058479532163704</v>
      </c>
      <c r="E34" s="7">
        <v>2.8051948051948101</v>
      </c>
      <c r="F34" s="7">
        <v>67988.635358537897</v>
      </c>
      <c r="G34" s="7">
        <v>61229.531258566298</v>
      </c>
    </row>
    <row r="35" spans="1:7" x14ac:dyDescent="0.25">
      <c r="A35" s="7" t="s">
        <v>25</v>
      </c>
      <c r="B35" s="7">
        <v>2009</v>
      </c>
      <c r="C35" s="7">
        <v>165</v>
      </c>
      <c r="D35" s="7">
        <v>0.81818181818181801</v>
      </c>
      <c r="E35" s="7">
        <v>2.9407407407407402</v>
      </c>
      <c r="F35" s="7">
        <v>75386.5092429832</v>
      </c>
      <c r="G35" s="7">
        <v>61679.871198804503</v>
      </c>
    </row>
    <row r="36" spans="1:7" x14ac:dyDescent="0.25">
      <c r="A36" s="7" t="s">
        <v>25</v>
      </c>
      <c r="B36" s="7">
        <v>2010</v>
      </c>
      <c r="C36" s="7">
        <v>185</v>
      </c>
      <c r="D36" s="7">
        <v>0.85945945945945901</v>
      </c>
      <c r="E36" s="7">
        <v>2.8364779874213801</v>
      </c>
      <c r="F36" s="7">
        <v>75938.644443727899</v>
      </c>
      <c r="G36" s="7">
        <v>65266.186305690499</v>
      </c>
    </row>
    <row r="37" spans="1:7" x14ac:dyDescent="0.25">
      <c r="A37" s="7" t="s">
        <v>25</v>
      </c>
      <c r="B37" s="7">
        <v>2011</v>
      </c>
      <c r="C37" s="7">
        <v>172</v>
      </c>
      <c r="D37" s="7">
        <v>0.86627906976744196</v>
      </c>
      <c r="E37" s="7">
        <v>2.8255033557046998</v>
      </c>
      <c r="F37" s="7">
        <v>82541.935412515697</v>
      </c>
      <c r="G37" s="7">
        <v>71504.3510259584</v>
      </c>
    </row>
    <row r="38" spans="1:7" x14ac:dyDescent="0.25">
      <c r="A38" s="7" t="s">
        <v>25</v>
      </c>
      <c r="B38" s="7">
        <v>2012</v>
      </c>
      <c r="C38" s="7">
        <v>177</v>
      </c>
      <c r="D38" s="7">
        <v>0.85875706214689296</v>
      </c>
      <c r="E38" s="7">
        <v>2.9342105263157898</v>
      </c>
      <c r="F38" s="7">
        <v>100000.396808825</v>
      </c>
      <c r="G38" s="7">
        <v>85876.046977070102</v>
      </c>
    </row>
    <row r="39" spans="1:7" x14ac:dyDescent="0.25">
      <c r="A39" s="7" t="s">
        <v>25</v>
      </c>
      <c r="B39" s="7">
        <v>2013</v>
      </c>
      <c r="C39" s="7">
        <v>175</v>
      </c>
      <c r="D39" s="7">
        <v>0.76571428571428601</v>
      </c>
      <c r="E39" s="7">
        <v>2.8731343283582098</v>
      </c>
      <c r="F39" s="7">
        <v>114485.465834888</v>
      </c>
      <c r="G39" s="7">
        <v>87663.156696428603</v>
      </c>
    </row>
    <row r="40" spans="1:7" x14ac:dyDescent="0.25">
      <c r="A40" s="7" t="s">
        <v>25</v>
      </c>
      <c r="B40" s="7">
        <v>2014</v>
      </c>
      <c r="C40" s="7">
        <v>165</v>
      </c>
      <c r="D40" s="7">
        <v>0.83636363636363598</v>
      </c>
      <c r="E40" s="7">
        <v>2.8115942028985499</v>
      </c>
      <c r="F40" s="7">
        <v>111408.82608695699</v>
      </c>
      <c r="G40" s="7">
        <v>93178.290909090894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3" workbookViewId="0">
      <selection activeCell="B30" sqref="B30:G43"/>
    </sheetView>
  </sheetViews>
  <sheetFormatPr defaultRowHeight="15" x14ac:dyDescent="0.25"/>
  <sheetData>
    <row r="1" spans="1:7" x14ac:dyDescent="0.25">
      <c r="A1" s="7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</row>
    <row r="2" spans="1:7" x14ac:dyDescent="0.25">
      <c r="A2" s="7" t="s">
        <v>0</v>
      </c>
      <c r="B2" s="7">
        <v>2002</v>
      </c>
      <c r="C2" s="7">
        <v>254</v>
      </c>
      <c r="D2" s="7">
        <v>0.47244094488188998</v>
      </c>
      <c r="E2" s="7">
        <v>3.44166666666667</v>
      </c>
      <c r="F2" s="7">
        <v>32607.944331868501</v>
      </c>
      <c r="G2" s="7">
        <v>15405.328030803999</v>
      </c>
    </row>
    <row r="3" spans="1:7" x14ac:dyDescent="0.25">
      <c r="A3" s="7" t="s">
        <v>0</v>
      </c>
      <c r="B3" s="7">
        <v>2003</v>
      </c>
      <c r="C3" s="7">
        <v>297</v>
      </c>
      <c r="D3" s="7">
        <v>0.42424242424242398</v>
      </c>
      <c r="E3" s="7">
        <v>3.7063492063492101</v>
      </c>
      <c r="F3" s="7">
        <v>38028.674603174601</v>
      </c>
      <c r="G3" s="7">
        <v>16133.377104377099</v>
      </c>
    </row>
    <row r="4" spans="1:7" x14ac:dyDescent="0.25">
      <c r="A4" s="7" t="s">
        <v>0</v>
      </c>
      <c r="B4" s="7">
        <v>2004</v>
      </c>
      <c r="C4" s="7">
        <v>280</v>
      </c>
      <c r="D4" s="7">
        <v>0.39642857142857102</v>
      </c>
      <c r="E4" s="7">
        <v>3.7027027027027</v>
      </c>
      <c r="F4" s="7">
        <v>37718.626126126102</v>
      </c>
      <c r="G4" s="7">
        <v>14952.7410714286</v>
      </c>
    </row>
    <row r="5" spans="1:7" x14ac:dyDescent="0.25">
      <c r="A5" s="7" t="s">
        <v>0</v>
      </c>
      <c r="B5" s="7">
        <v>2005</v>
      </c>
      <c r="C5" s="7">
        <v>266</v>
      </c>
      <c r="D5" s="7">
        <v>0.36842105263157898</v>
      </c>
      <c r="E5" s="7">
        <v>3.5204081632653099</v>
      </c>
      <c r="F5" s="7">
        <v>34368.295918367301</v>
      </c>
      <c r="G5" s="7">
        <v>12662.0037593985</v>
      </c>
    </row>
    <row r="6" spans="1:7" x14ac:dyDescent="0.25">
      <c r="A6" s="7" t="s">
        <v>0</v>
      </c>
      <c r="B6" s="7">
        <v>2006</v>
      </c>
      <c r="C6" s="7">
        <v>297</v>
      </c>
      <c r="D6" s="7">
        <v>0.38047138047138002</v>
      </c>
      <c r="E6" s="7">
        <v>3.63716814159292</v>
      </c>
      <c r="F6" s="7">
        <v>38874.250274388098</v>
      </c>
      <c r="G6" s="7">
        <v>14790.5396666864</v>
      </c>
    </row>
    <row r="7" spans="1:7" x14ac:dyDescent="0.25">
      <c r="A7" s="7" t="s">
        <v>0</v>
      </c>
      <c r="B7" s="7">
        <v>2007</v>
      </c>
      <c r="C7" s="7">
        <v>305</v>
      </c>
      <c r="D7" s="7">
        <v>0.39672131147541001</v>
      </c>
      <c r="E7" s="7">
        <v>3.74380165289256</v>
      </c>
      <c r="F7" s="7">
        <v>37984</v>
      </c>
      <c r="G7" s="7">
        <v>15069.062295082</v>
      </c>
    </row>
    <row r="8" spans="1:7" x14ac:dyDescent="0.25">
      <c r="A8" s="7" t="s">
        <v>0</v>
      </c>
      <c r="B8" s="7">
        <v>2008</v>
      </c>
      <c r="C8" s="7">
        <v>308</v>
      </c>
      <c r="D8" s="7">
        <v>0.38961038961039002</v>
      </c>
      <c r="E8" s="7">
        <v>3.6666666666666701</v>
      </c>
      <c r="F8" s="7">
        <v>37098.484493001299</v>
      </c>
      <c r="G8" s="7">
        <v>14453.9549972732</v>
      </c>
    </row>
    <row r="9" spans="1:7" x14ac:dyDescent="0.25">
      <c r="A9" s="7" t="s">
        <v>0</v>
      </c>
      <c r="B9" s="7">
        <v>2009</v>
      </c>
      <c r="C9" s="7">
        <v>285</v>
      </c>
      <c r="D9" s="7">
        <v>0.47719298245614</v>
      </c>
      <c r="E9" s="7">
        <v>3.8897058823529398</v>
      </c>
      <c r="F9" s="7">
        <v>40001.894734102098</v>
      </c>
      <c r="G9" s="7">
        <v>19088.623452062799</v>
      </c>
    </row>
    <row r="10" spans="1:7" x14ac:dyDescent="0.25">
      <c r="A10" s="7" t="s">
        <v>0</v>
      </c>
      <c r="B10" s="7">
        <v>2010</v>
      </c>
      <c r="C10" s="7">
        <v>311</v>
      </c>
      <c r="D10" s="7">
        <v>0.39228295819935699</v>
      </c>
      <c r="E10" s="7">
        <v>4.2213114754098404</v>
      </c>
      <c r="F10" s="7">
        <v>44817.779993276097</v>
      </c>
      <c r="G10" s="7">
        <v>17581.251315690301</v>
      </c>
    </row>
    <row r="11" spans="1:7" x14ac:dyDescent="0.25">
      <c r="A11" s="7" t="s">
        <v>0</v>
      </c>
      <c r="B11" s="7">
        <v>2011</v>
      </c>
      <c r="C11" s="7">
        <v>352</v>
      </c>
      <c r="D11" s="7">
        <v>0.44318181818181801</v>
      </c>
      <c r="E11" s="7">
        <v>4.02564102564103</v>
      </c>
      <c r="F11" s="7">
        <v>45162.477457682297</v>
      </c>
      <c r="G11" s="7">
        <v>20015.188873291001</v>
      </c>
    </row>
    <row r="12" spans="1:7" x14ac:dyDescent="0.25">
      <c r="A12" s="7" t="s">
        <v>0</v>
      </c>
      <c r="B12" s="7">
        <v>2012</v>
      </c>
      <c r="C12" s="7">
        <v>342</v>
      </c>
      <c r="D12" s="7">
        <v>0.36842105263157898</v>
      </c>
      <c r="E12" s="7">
        <v>3.9365079365079398</v>
      </c>
      <c r="F12" s="7">
        <v>44127.932498992399</v>
      </c>
      <c r="G12" s="7">
        <v>16257.659341734099</v>
      </c>
    </row>
    <row r="13" spans="1:7" x14ac:dyDescent="0.25">
      <c r="A13" s="7" t="s">
        <v>0</v>
      </c>
      <c r="B13" s="7">
        <v>2013</v>
      </c>
      <c r="C13" s="7">
        <v>374</v>
      </c>
      <c r="D13" s="7">
        <v>0.37967914438502698</v>
      </c>
      <c r="E13" s="7">
        <v>3.8450704225352101</v>
      </c>
      <c r="F13" s="7">
        <v>48729.024835290998</v>
      </c>
      <c r="G13" s="7">
        <v>18501.394456180002</v>
      </c>
    </row>
    <row r="14" spans="1:7" x14ac:dyDescent="0.25">
      <c r="A14" s="7" t="s">
        <v>0</v>
      </c>
      <c r="B14" s="7">
        <v>2014</v>
      </c>
      <c r="C14" s="7">
        <v>376</v>
      </c>
      <c r="D14" s="7">
        <v>0.31382978723404298</v>
      </c>
      <c r="E14" s="7">
        <v>3.8983050847457599</v>
      </c>
      <c r="F14" s="7">
        <v>47539.563486907398</v>
      </c>
      <c r="G14" s="7">
        <v>14919.331094295399</v>
      </c>
    </row>
    <row r="15" spans="1:7" x14ac:dyDescent="0.25">
      <c r="A15" s="7" t="s">
        <v>0</v>
      </c>
      <c r="B15" s="7">
        <v>2015</v>
      </c>
      <c r="C15" s="7">
        <v>416</v>
      </c>
      <c r="D15" s="7">
        <v>0.32692307692307698</v>
      </c>
      <c r="E15" s="7">
        <v>3.5588235294117601</v>
      </c>
      <c r="F15" s="7">
        <v>44255.431661044902</v>
      </c>
      <c r="G15" s="7">
        <v>14468.1218891877</v>
      </c>
    </row>
    <row r="16" spans="1:7" x14ac:dyDescent="0.25">
      <c r="A16" s="7" t="s">
        <v>1</v>
      </c>
      <c r="B16" s="7">
        <v>2002</v>
      </c>
      <c r="C16" s="7">
        <v>858</v>
      </c>
      <c r="D16" s="7">
        <v>0.334498834498835</v>
      </c>
      <c r="E16" s="7">
        <v>2.0905923344947701</v>
      </c>
      <c r="F16" s="7">
        <v>25214.113594294398</v>
      </c>
      <c r="G16" s="7">
        <v>8434.0916102126994</v>
      </c>
    </row>
    <row r="17" spans="1:7" x14ac:dyDescent="0.25">
      <c r="A17" s="7" t="s">
        <v>1</v>
      </c>
      <c r="B17" s="7">
        <v>2003</v>
      </c>
      <c r="C17" s="7">
        <v>909</v>
      </c>
      <c r="D17" s="7">
        <v>0.35093509350935098</v>
      </c>
      <c r="E17" s="7">
        <v>2.1128526645768</v>
      </c>
      <c r="F17" s="7">
        <v>24732.402588656001</v>
      </c>
      <c r="G17" s="7">
        <v>8679.46801516089</v>
      </c>
    </row>
    <row r="18" spans="1:7" x14ac:dyDescent="0.25">
      <c r="A18" s="7" t="s">
        <v>1</v>
      </c>
      <c r="B18" s="7">
        <v>2004</v>
      </c>
      <c r="C18" s="7">
        <v>903</v>
      </c>
      <c r="D18" s="7">
        <v>0.40642303433001098</v>
      </c>
      <c r="E18" s="7">
        <v>2.2397820163487698</v>
      </c>
      <c r="F18" s="7">
        <v>26990.932710320201</v>
      </c>
      <c r="G18" s="7">
        <v>10969.7367715255</v>
      </c>
    </row>
    <row r="19" spans="1:7" x14ac:dyDescent="0.25">
      <c r="A19" s="7" t="s">
        <v>1</v>
      </c>
      <c r="B19" s="7">
        <v>2005</v>
      </c>
      <c r="C19" s="7">
        <v>965</v>
      </c>
      <c r="D19" s="7">
        <v>0.38963730569948202</v>
      </c>
      <c r="E19" s="7">
        <v>2.08510638297872</v>
      </c>
      <c r="F19" s="7">
        <v>25994.5836415392</v>
      </c>
      <c r="G19" s="7">
        <v>10128.459532869199</v>
      </c>
    </row>
    <row r="20" spans="1:7" x14ac:dyDescent="0.25">
      <c r="A20" s="7" t="s">
        <v>1</v>
      </c>
      <c r="B20" s="7">
        <v>2006</v>
      </c>
      <c r="C20" s="7">
        <v>935</v>
      </c>
      <c r="D20" s="7">
        <v>0.429946524064171</v>
      </c>
      <c r="E20" s="7">
        <v>2.1965174129353202</v>
      </c>
      <c r="F20" s="7">
        <v>28625.1402946206</v>
      </c>
      <c r="G20" s="7">
        <v>12307.279570521399</v>
      </c>
    </row>
    <row r="21" spans="1:7" x14ac:dyDescent="0.25">
      <c r="A21" s="7" t="s">
        <v>1</v>
      </c>
      <c r="B21" s="7">
        <v>2007</v>
      </c>
      <c r="C21" s="7">
        <v>846</v>
      </c>
      <c r="D21" s="7">
        <v>0.41725768321513002</v>
      </c>
      <c r="E21" s="7">
        <v>2.18980169971671</v>
      </c>
      <c r="F21" s="7">
        <v>28129.697215136999</v>
      </c>
      <c r="G21" s="7">
        <v>11737.332289531199</v>
      </c>
    </row>
    <row r="22" spans="1:7" x14ac:dyDescent="0.25">
      <c r="A22" s="7" t="s">
        <v>1</v>
      </c>
      <c r="B22" s="7">
        <v>2008</v>
      </c>
      <c r="C22" s="7">
        <v>843</v>
      </c>
      <c r="D22" s="7">
        <v>0.43772241992882599</v>
      </c>
      <c r="E22" s="7">
        <v>2.2655826558265599</v>
      </c>
      <c r="F22" s="7">
        <v>30921.448158160802</v>
      </c>
      <c r="G22" s="7">
        <v>13535.0111154939</v>
      </c>
    </row>
    <row r="23" spans="1:7" x14ac:dyDescent="0.25">
      <c r="A23" s="7" t="s">
        <v>1</v>
      </c>
      <c r="B23" s="7">
        <v>2009</v>
      </c>
      <c r="C23" s="7">
        <v>909</v>
      </c>
      <c r="D23" s="7">
        <v>0.40044004400439998</v>
      </c>
      <c r="E23" s="7">
        <v>2.2390109890109899</v>
      </c>
      <c r="F23" s="7">
        <v>33638.533315805304</v>
      </c>
      <c r="G23" s="7">
        <v>13470.215761224599</v>
      </c>
    </row>
    <row r="24" spans="1:7" x14ac:dyDescent="0.25">
      <c r="A24" s="7" t="s">
        <v>1</v>
      </c>
      <c r="B24" s="7">
        <v>2010</v>
      </c>
      <c r="C24" s="7">
        <v>988</v>
      </c>
      <c r="D24" s="7">
        <v>0.41194331983805699</v>
      </c>
      <c r="E24" s="7">
        <v>2.2309582309582301</v>
      </c>
      <c r="F24" s="7">
        <v>34741.180789994403</v>
      </c>
      <c r="G24" s="7">
        <v>14311.397349724401</v>
      </c>
    </row>
    <row r="25" spans="1:7" x14ac:dyDescent="0.25">
      <c r="A25" s="7" t="s">
        <v>1</v>
      </c>
      <c r="B25" s="7">
        <v>2011</v>
      </c>
      <c r="C25" s="7">
        <v>1102</v>
      </c>
      <c r="D25" s="7">
        <v>0.42014519056261301</v>
      </c>
      <c r="E25" s="7">
        <v>2.1835853131749499</v>
      </c>
      <c r="F25" s="7">
        <v>34871.788169778403</v>
      </c>
      <c r="G25" s="7">
        <v>14651.214085850699</v>
      </c>
    </row>
    <row r="26" spans="1:7" x14ac:dyDescent="0.25">
      <c r="A26" s="7" t="s">
        <v>1</v>
      </c>
      <c r="B26" s="7">
        <v>2012</v>
      </c>
      <c r="C26" s="7">
        <v>1218</v>
      </c>
      <c r="D26" s="7">
        <v>0.43924466338259399</v>
      </c>
      <c r="E26" s="7">
        <v>2.1196261682243001</v>
      </c>
      <c r="F26" s="7">
        <v>37303.237662456202</v>
      </c>
      <c r="G26" s="7">
        <v>16385.248070126501</v>
      </c>
    </row>
    <row r="27" spans="1:7" x14ac:dyDescent="0.25">
      <c r="A27" s="7" t="s">
        <v>1</v>
      </c>
      <c r="B27" s="7">
        <v>2013</v>
      </c>
      <c r="C27" s="7">
        <v>1241</v>
      </c>
      <c r="D27" s="7">
        <v>0.41337630942788101</v>
      </c>
      <c r="E27" s="7">
        <v>2.0701754385964901</v>
      </c>
      <c r="F27" s="7">
        <v>36503.442467524103</v>
      </c>
      <c r="G27" s="7">
        <v>15089.658328638099</v>
      </c>
    </row>
    <row r="28" spans="1:7" x14ac:dyDescent="0.25">
      <c r="A28" s="7" t="s">
        <v>1</v>
      </c>
      <c r="B28" s="7">
        <v>2014</v>
      </c>
      <c r="C28" s="7">
        <v>1140</v>
      </c>
      <c r="D28" s="7">
        <v>0.35614035087719298</v>
      </c>
      <c r="E28" s="7">
        <v>2.1305418719211802</v>
      </c>
      <c r="F28" s="7">
        <v>37393.995959051703</v>
      </c>
      <c r="G28" s="7">
        <v>13317.510841556999</v>
      </c>
    </row>
    <row r="29" spans="1:7" x14ac:dyDescent="0.25">
      <c r="A29" s="7" t="s">
        <v>1</v>
      </c>
      <c r="B29" s="7">
        <v>2015</v>
      </c>
      <c r="C29" s="7">
        <v>1215</v>
      </c>
      <c r="D29" s="7">
        <v>0.326748971193416</v>
      </c>
      <c r="E29" s="7">
        <v>2.02267002518892</v>
      </c>
      <c r="F29" s="7">
        <v>38252.576117758203</v>
      </c>
      <c r="G29" s="7">
        <v>12498.9898919753</v>
      </c>
    </row>
    <row r="30" spans="1:7" x14ac:dyDescent="0.25">
      <c r="A30" s="7" t="s">
        <v>25</v>
      </c>
      <c r="B30" s="7">
        <v>2002</v>
      </c>
      <c r="C30" s="7">
        <v>162</v>
      </c>
      <c r="D30" s="7">
        <v>0.88888888888888895</v>
      </c>
      <c r="E30" s="7">
        <v>2.9861111111111098</v>
      </c>
      <c r="F30" s="7">
        <v>53255.4375</v>
      </c>
      <c r="G30" s="7">
        <v>47338.166666666701</v>
      </c>
    </row>
    <row r="31" spans="1:7" x14ac:dyDescent="0.25">
      <c r="A31" s="7" t="s">
        <v>25</v>
      </c>
      <c r="B31" s="7">
        <v>2003</v>
      </c>
      <c r="C31" s="7">
        <v>151</v>
      </c>
      <c r="D31" s="7">
        <v>0.86092715231788097</v>
      </c>
      <c r="E31" s="7">
        <v>2.83076923076923</v>
      </c>
      <c r="F31" s="7">
        <v>48687.523076923098</v>
      </c>
      <c r="G31" s="7">
        <v>41916.410596026501</v>
      </c>
    </row>
    <row r="32" spans="1:7" x14ac:dyDescent="0.25">
      <c r="A32" s="7" t="s">
        <v>25</v>
      </c>
      <c r="B32" s="7">
        <v>2004</v>
      </c>
      <c r="C32" s="7">
        <v>156</v>
      </c>
      <c r="D32" s="7">
        <v>0.82051282051282004</v>
      </c>
      <c r="E32" s="7">
        <v>3.0234375</v>
      </c>
      <c r="F32" s="7">
        <v>52604.8983764648</v>
      </c>
      <c r="G32" s="7">
        <v>43162.993539663497</v>
      </c>
    </row>
    <row r="33" spans="1:7" x14ac:dyDescent="0.25">
      <c r="A33" s="7" t="s">
        <v>25</v>
      </c>
      <c r="B33" s="7">
        <v>2005</v>
      </c>
      <c r="C33" s="7">
        <v>165</v>
      </c>
      <c r="D33" s="7">
        <v>0.85454545454545505</v>
      </c>
      <c r="E33" s="7">
        <v>2.8865248226950402</v>
      </c>
      <c r="F33" s="7">
        <v>52788.574468085098</v>
      </c>
      <c r="G33" s="7">
        <v>45110.236363636403</v>
      </c>
    </row>
    <row r="34" spans="1:7" x14ac:dyDescent="0.25">
      <c r="A34" s="7" t="s">
        <v>25</v>
      </c>
      <c r="B34" s="7">
        <v>2006</v>
      </c>
      <c r="C34" s="7">
        <v>166</v>
      </c>
      <c r="D34" s="7">
        <v>0.82530120481927705</v>
      </c>
      <c r="E34" s="7">
        <v>2.9124087591240899</v>
      </c>
      <c r="F34" s="7">
        <v>59130.459854014603</v>
      </c>
      <c r="G34" s="7">
        <v>48800.439759036097</v>
      </c>
    </row>
    <row r="35" spans="1:7" x14ac:dyDescent="0.25">
      <c r="A35" s="7" t="s">
        <v>25</v>
      </c>
      <c r="B35" s="7">
        <v>2007</v>
      </c>
      <c r="C35" s="7">
        <v>161</v>
      </c>
      <c r="D35" s="7">
        <v>0.87577639751552805</v>
      </c>
      <c r="E35" s="7">
        <v>2.9432624113475199</v>
      </c>
      <c r="F35" s="7">
        <v>68143.744680851101</v>
      </c>
      <c r="G35" s="7">
        <v>59678.683229813701</v>
      </c>
    </row>
    <row r="36" spans="1:7" x14ac:dyDescent="0.25">
      <c r="A36" s="7" t="s">
        <v>25</v>
      </c>
      <c r="B36" s="7">
        <v>2008</v>
      </c>
      <c r="C36" s="7">
        <v>171</v>
      </c>
      <c r="D36" s="7">
        <v>0.90058479532163704</v>
      </c>
      <c r="E36" s="7">
        <v>2.8051948051948101</v>
      </c>
      <c r="F36" s="7">
        <v>67988.635358537897</v>
      </c>
      <c r="G36" s="7">
        <v>61229.531258566298</v>
      </c>
    </row>
    <row r="37" spans="1:7" x14ac:dyDescent="0.25">
      <c r="A37" s="7" t="s">
        <v>25</v>
      </c>
      <c r="B37" s="7">
        <v>2009</v>
      </c>
      <c r="C37" s="7">
        <v>165</v>
      </c>
      <c r="D37" s="7">
        <v>0.81818181818181801</v>
      </c>
      <c r="E37" s="7">
        <v>2.9407407407407402</v>
      </c>
      <c r="F37" s="7">
        <v>75386.5092429832</v>
      </c>
      <c r="G37" s="7">
        <v>61679.871198804503</v>
      </c>
    </row>
    <row r="38" spans="1:7" x14ac:dyDescent="0.25">
      <c r="A38" s="7" t="s">
        <v>25</v>
      </c>
      <c r="B38" s="7">
        <v>2010</v>
      </c>
      <c r="C38" s="7">
        <v>185</v>
      </c>
      <c r="D38" s="7">
        <v>0.85945945945945901</v>
      </c>
      <c r="E38" s="7">
        <v>2.8364779874213801</v>
      </c>
      <c r="F38" s="7">
        <v>75938.644443727899</v>
      </c>
      <c r="G38" s="7">
        <v>65266.186305690499</v>
      </c>
    </row>
    <row r="39" spans="1:7" x14ac:dyDescent="0.25">
      <c r="A39" s="7" t="s">
        <v>25</v>
      </c>
      <c r="B39" s="7">
        <v>2011</v>
      </c>
      <c r="C39" s="7">
        <v>172</v>
      </c>
      <c r="D39" s="7">
        <v>0.86627906976744196</v>
      </c>
      <c r="E39" s="7">
        <v>2.8255033557046998</v>
      </c>
      <c r="F39" s="7">
        <v>82541.935412515697</v>
      </c>
      <c r="G39" s="7">
        <v>71504.3510259584</v>
      </c>
    </row>
    <row r="40" spans="1:7" x14ac:dyDescent="0.25">
      <c r="A40" s="7" t="s">
        <v>25</v>
      </c>
      <c r="B40" s="7">
        <v>2012</v>
      </c>
      <c r="C40" s="7">
        <v>177</v>
      </c>
      <c r="D40" s="7">
        <v>0.85875706214689296</v>
      </c>
      <c r="E40" s="7">
        <v>2.9407894736842102</v>
      </c>
      <c r="F40" s="7">
        <v>100053.291545667</v>
      </c>
      <c r="G40" s="7">
        <v>85921.470705883694</v>
      </c>
    </row>
    <row r="41" spans="1:7" x14ac:dyDescent="0.25">
      <c r="A41" s="7" t="s">
        <v>25</v>
      </c>
      <c r="B41" s="7">
        <v>2013</v>
      </c>
      <c r="C41" s="7">
        <v>175</v>
      </c>
      <c r="D41" s="7">
        <v>0.76571428571428601</v>
      </c>
      <c r="E41" s="7">
        <v>2.8731343283582098</v>
      </c>
      <c r="F41" s="7">
        <v>114485.465834888</v>
      </c>
      <c r="G41" s="7">
        <v>87663.156696428603</v>
      </c>
    </row>
    <row r="42" spans="1:7" x14ac:dyDescent="0.25">
      <c r="A42" s="7" t="s">
        <v>25</v>
      </c>
      <c r="B42" s="7">
        <v>2014</v>
      </c>
      <c r="C42" s="7">
        <v>166</v>
      </c>
      <c r="D42" s="7">
        <v>0.83734939759036098</v>
      </c>
      <c r="E42" s="7">
        <v>2.8129496402877701</v>
      </c>
      <c r="F42" s="7">
        <v>111489.942446043</v>
      </c>
      <c r="G42" s="7">
        <v>93356.036144578306</v>
      </c>
    </row>
    <row r="43" spans="1:7" x14ac:dyDescent="0.25">
      <c r="A43" s="7" t="s">
        <v>25</v>
      </c>
      <c r="B43" s="7">
        <v>2015</v>
      </c>
      <c r="C43" s="7">
        <v>160</v>
      </c>
      <c r="D43" s="7">
        <v>0.71250000000000002</v>
      </c>
      <c r="E43" s="7">
        <v>2.6578947368421102</v>
      </c>
      <c r="F43" s="7">
        <v>102778.789473684</v>
      </c>
      <c r="G43" s="7">
        <v>73229.887499999997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OverTimePlusGraphs</vt:lpstr>
      <vt:lpstr>_2013</vt:lpstr>
      <vt:lpstr>_2014</vt:lpstr>
      <vt:lpstr>_2015</vt:lpstr>
      <vt:lpstr>OverTimePlusGraphs!_2013</vt:lpstr>
      <vt:lpstr>_2013</vt:lpstr>
      <vt:lpstr>_2014</vt:lpstr>
      <vt:lpstr>_2015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sailor</dc:creator>
  <cp:lastModifiedBy>Marilou Dark</cp:lastModifiedBy>
  <dcterms:created xsi:type="dcterms:W3CDTF">2013-10-01T22:20:56Z</dcterms:created>
  <dcterms:modified xsi:type="dcterms:W3CDTF">2019-05-08T19:07:53Z</dcterms:modified>
</cp:coreProperties>
</file>